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85" tabRatio="817" activeTab="0"/>
  </bookViews>
  <sheets>
    <sheet name="SBK" sheetId="1" r:id="rId1"/>
    <sheet name="SSP" sheetId="2" r:id="rId2"/>
    <sheet name="aprilia V4 days" sheetId="3" r:id="rId3"/>
    <sheet name="FLY-SBK" sheetId="4" r:id="rId4"/>
    <sheet name="FLY-SSP" sheetId="5" r:id="rId5"/>
    <sheet name="SRC-SBK" sheetId="6" r:id="rId6"/>
    <sheet name="SRC-SSP" sheetId="7" r:id="rId7"/>
    <sheet name="Endurance Lim" sheetId="8" r:id="rId8"/>
    <sheet name="Endurance Open" sheetId="9" r:id="rId9"/>
    <sheet name="SBK Overall" sheetId="10" state="hidden" r:id="rId10"/>
    <sheet name="SSP Overall" sheetId="11" state="hidden" r:id="rId11"/>
    <sheet name="Referenzzahlen" sheetId="12" r:id="rId12"/>
    <sheet name="Tabelle2" sheetId="13" state="hidden" r:id="rId13"/>
    <sheet name="Tabelle3" sheetId="14" state="hidden" r:id="rId14"/>
    <sheet name="Tabelle1" sheetId="15" state="hidden" r:id="rId15"/>
    <sheet name="Tabelle4" sheetId="16" state="hidden" r:id="rId16"/>
  </sheets>
  <definedNames/>
  <calcPr fullCalcOnLoad="1"/>
</workbook>
</file>

<file path=xl/sharedStrings.xml><?xml version="1.0" encoding="utf-8"?>
<sst xmlns="http://schemas.openxmlformats.org/spreadsheetml/2006/main" count="1170" uniqueCount="430">
  <si>
    <t>Startnummer</t>
  </si>
  <si>
    <t>Gesamtwertung</t>
  </si>
  <si>
    <t xml:space="preserve"> Punktestand  Endurance Limited</t>
  </si>
  <si>
    <t xml:space="preserve"> Punktestand  Endurance Open</t>
  </si>
  <si>
    <t>ZX10R</t>
  </si>
  <si>
    <t>Guggenberger Dieter</t>
  </si>
  <si>
    <t>GSXR 1000</t>
  </si>
  <si>
    <t>Hahn Joe</t>
  </si>
  <si>
    <t>CBR1000RR</t>
  </si>
  <si>
    <t>ZX6R</t>
  </si>
  <si>
    <t>Rennhofer Dietmar</t>
  </si>
  <si>
    <t>Wolfslehner Andi</t>
  </si>
  <si>
    <t>GSXR 600</t>
  </si>
  <si>
    <t>Heating Factory</t>
  </si>
  <si>
    <t>Plöderl Michael</t>
  </si>
  <si>
    <t>Wiener Wahnsinn</t>
  </si>
  <si>
    <t>Gas Monkeys</t>
  </si>
  <si>
    <t>Malagic Alen</t>
  </si>
  <si>
    <t>Jammernegg Mathias</t>
  </si>
  <si>
    <t>Ilic Josip</t>
  </si>
  <si>
    <t>Rosenberger Ulfried</t>
  </si>
  <si>
    <t>Bretterecker Christian</t>
  </si>
  <si>
    <t>SLC Europe</t>
  </si>
  <si>
    <t>Manzl Gebhard</t>
  </si>
  <si>
    <t>Habermeier Robert</t>
  </si>
  <si>
    <t>Weber Michael</t>
  </si>
  <si>
    <t>Box 18</t>
  </si>
  <si>
    <t>Schiefi Racing</t>
  </si>
  <si>
    <t>Perovit Racing</t>
  </si>
  <si>
    <t>40x</t>
  </si>
  <si>
    <t>74x</t>
  </si>
  <si>
    <t>Braunstingl Werner</t>
  </si>
  <si>
    <t>Denk Erhard</t>
  </si>
  <si>
    <t>MRC NÖ Nord</t>
  </si>
  <si>
    <t>Aprilia Austria</t>
  </si>
  <si>
    <t>Jäger Robert</t>
  </si>
  <si>
    <t>Eiwen Benno</t>
  </si>
  <si>
    <t>Eberharter Andreas</t>
  </si>
  <si>
    <t>Graf Harry</t>
  </si>
  <si>
    <t>NA Speed Bike</t>
  </si>
  <si>
    <t>Neuhäuser Andreas</t>
  </si>
  <si>
    <t>KTM RC8</t>
  </si>
  <si>
    <t>Wagner Johannes</t>
  </si>
  <si>
    <t>Ginzinger Innsbruck</t>
  </si>
  <si>
    <t>Blechschmidt Martin</t>
  </si>
  <si>
    <t>9x</t>
  </si>
  <si>
    <t>PEMA Fahrwerkstechnik</t>
  </si>
  <si>
    <t>Streicher</t>
  </si>
  <si>
    <t>Kern Josef</t>
  </si>
  <si>
    <t xml:space="preserve"> Punktestand Smart Rider - SBK</t>
  </si>
  <si>
    <t xml:space="preserve"> Punktestand Smart Rider - SSP</t>
  </si>
  <si>
    <t>Baumgartner Thomas</t>
  </si>
  <si>
    <t>R1</t>
  </si>
  <si>
    <t>R6</t>
  </si>
  <si>
    <t>Pieler Franz</t>
  </si>
  <si>
    <t>93x</t>
  </si>
  <si>
    <t>Gastinger Stefan</t>
  </si>
  <si>
    <t>30x</t>
  </si>
  <si>
    <t>Gastinger Michael</t>
  </si>
  <si>
    <t>95x</t>
  </si>
  <si>
    <t>Lido Racing</t>
  </si>
  <si>
    <t>Yarar Memet</t>
  </si>
  <si>
    <t>911x</t>
  </si>
  <si>
    <t>Spitzer Christian</t>
  </si>
  <si>
    <t>Schiefermair Kurt</t>
  </si>
  <si>
    <t>Schrott Markus</t>
  </si>
  <si>
    <t>Underdogs Racing Team</t>
  </si>
  <si>
    <t>Domes Christian</t>
  </si>
  <si>
    <t>Brandstetter Harald</t>
  </si>
  <si>
    <t>85x</t>
  </si>
  <si>
    <t>5x</t>
  </si>
  <si>
    <t>Hager Reinhard</t>
  </si>
  <si>
    <t>Wagner Jan</t>
  </si>
  <si>
    <t>Wagner Timo</t>
  </si>
  <si>
    <t>MSC Rottenegg</t>
  </si>
  <si>
    <t>Schmickl Georg</t>
  </si>
  <si>
    <t>Altendorfer Thomas</t>
  </si>
  <si>
    <t>Weichselbaumer Michael</t>
  </si>
  <si>
    <t>Selimovic Halid</t>
  </si>
  <si>
    <t>23x</t>
  </si>
  <si>
    <t>Ducati</t>
  </si>
  <si>
    <t>Triumph</t>
  </si>
  <si>
    <t>SK Voest</t>
  </si>
  <si>
    <t>Gmaschitz Gerhard</t>
  </si>
  <si>
    <t>BMW</t>
  </si>
  <si>
    <t>Josipovic Niko</t>
  </si>
  <si>
    <t>86x</t>
  </si>
  <si>
    <t>Nagel Alexander</t>
  </si>
  <si>
    <t>Yamaha R1</t>
  </si>
  <si>
    <t>Kretzmer Johannes</t>
  </si>
  <si>
    <t>Babic Mario</t>
  </si>
  <si>
    <t>Lebeta Stefan</t>
  </si>
  <si>
    <t>RSV4</t>
  </si>
  <si>
    <t>Möstl Robert</t>
  </si>
  <si>
    <t>Makoschitz Johannes</t>
  </si>
  <si>
    <t>Herr Stefan</t>
  </si>
  <si>
    <t>Gastinger Mario</t>
  </si>
  <si>
    <t>MSC Rottenegg/PEMA</t>
  </si>
  <si>
    <t>Huber Michi</t>
  </si>
  <si>
    <t>Leithner Rudolf</t>
  </si>
  <si>
    <t>Grausenburger Andreas</t>
  </si>
  <si>
    <t>Ducati V4</t>
  </si>
  <si>
    <t>Olinescu Traian</t>
  </si>
  <si>
    <t>Weiler Mirko</t>
  </si>
  <si>
    <t>71x</t>
  </si>
  <si>
    <t>DCW</t>
  </si>
  <si>
    <t>Danzl Andreas</t>
  </si>
  <si>
    <t>14x</t>
  </si>
  <si>
    <t>Kriegbaum Hans</t>
  </si>
  <si>
    <t>Engl Patrick</t>
  </si>
  <si>
    <t>CBR 600 R</t>
  </si>
  <si>
    <t>CBR1000R</t>
  </si>
  <si>
    <t>Haider Stefan</t>
  </si>
  <si>
    <t>Schiefermair Klaus</t>
  </si>
  <si>
    <t>Bernsteiner Christian</t>
  </si>
  <si>
    <t>Brenner Mario</t>
  </si>
  <si>
    <t>CBR600RR</t>
  </si>
  <si>
    <t>Kagerer Ralf</t>
  </si>
  <si>
    <t>Dall Hans Peter</t>
  </si>
  <si>
    <t>Ulrich Martin</t>
  </si>
  <si>
    <t>Ulrich Alexander</t>
  </si>
  <si>
    <t>59x</t>
  </si>
  <si>
    <t>96x</t>
  </si>
  <si>
    <t>Lackner Wolfgang</t>
  </si>
  <si>
    <t>CBR 1000 R</t>
  </si>
  <si>
    <t>Rössler Martin</t>
  </si>
  <si>
    <t>Reich Andreas</t>
  </si>
  <si>
    <t>Schiefermair Mario</t>
  </si>
  <si>
    <t>Schlupp Rohrhofer Markus</t>
  </si>
  <si>
    <t>CBR600 RR</t>
  </si>
  <si>
    <t>Szalay Richard</t>
  </si>
  <si>
    <t>Süß Daniel</t>
  </si>
  <si>
    <t>Weinhara Thomas</t>
  </si>
  <si>
    <t>Weinhara Markus</t>
  </si>
  <si>
    <t>Tuono</t>
  </si>
  <si>
    <t>Weinhara Christian</t>
  </si>
  <si>
    <t>Eichhorn Robert</t>
  </si>
  <si>
    <t>Eichhorn Gerhard</t>
  </si>
  <si>
    <t>Denk Marcel</t>
  </si>
  <si>
    <t>Huber Julian</t>
  </si>
  <si>
    <t>Eder Johann</t>
  </si>
  <si>
    <t>Hauer Lukas</t>
  </si>
  <si>
    <t>Rohrhofer Edi</t>
  </si>
  <si>
    <t>Pflügl Hubert</t>
  </si>
  <si>
    <t>Luger Patrick</t>
  </si>
  <si>
    <t>Gassner Florian</t>
  </si>
  <si>
    <t>Ebner Manuel</t>
  </si>
  <si>
    <t>Neudhardt Hubert</t>
  </si>
  <si>
    <t>GSXR 1000 R</t>
  </si>
  <si>
    <t>Wallner Patrick</t>
  </si>
  <si>
    <t>17f</t>
  </si>
  <si>
    <t>Turbopower</t>
  </si>
  <si>
    <t>Weber Racing</t>
  </si>
  <si>
    <t>Empire Racing</t>
  </si>
  <si>
    <t xml:space="preserve">GSXR </t>
  </si>
  <si>
    <t>Brandt Patrick</t>
  </si>
  <si>
    <t>Griessner Wolfgang</t>
  </si>
  <si>
    <t>7x</t>
  </si>
  <si>
    <t>Badergruber Franz</t>
  </si>
  <si>
    <t>Tonweber Martin</t>
  </si>
  <si>
    <t>11x</t>
  </si>
  <si>
    <t>Ellegast Mario</t>
  </si>
  <si>
    <t>PM Racing</t>
  </si>
  <si>
    <t>Cherry Racing</t>
  </si>
  <si>
    <t>Posch Felix</t>
  </si>
  <si>
    <t>S.O.K Racing Team</t>
  </si>
  <si>
    <t>Euro Motors Graz</t>
  </si>
  <si>
    <t>Musanovic Edin</t>
  </si>
  <si>
    <t>MotoHawks</t>
  </si>
  <si>
    <t>Gründhammer Michael</t>
  </si>
  <si>
    <t>Alps Racer Tirol</t>
  </si>
  <si>
    <t>Gesselpower</t>
  </si>
  <si>
    <t>Schmiedbauer Roland</t>
  </si>
  <si>
    <t>Schmitzberger Manuel</t>
  </si>
  <si>
    <t>Honda</t>
  </si>
  <si>
    <t>666x</t>
  </si>
  <si>
    <t>SUHOKA Racing</t>
  </si>
  <si>
    <t>Suzuki 1000</t>
  </si>
  <si>
    <t>Pumberger Bernhard</t>
  </si>
  <si>
    <t>Putzl Elmar</t>
  </si>
  <si>
    <t>TKL</t>
  </si>
  <si>
    <t>Ginzinger Ried</t>
  </si>
  <si>
    <t>Auner Racing</t>
  </si>
  <si>
    <t>Auer Thomas</t>
  </si>
  <si>
    <t>Polizeimotorsport Tirol</t>
  </si>
  <si>
    <t>Ginzinger Innsbruck 1</t>
  </si>
  <si>
    <t xml:space="preserve">Auer, Schmidbauer, </t>
  </si>
  <si>
    <t>Strauch Thomas</t>
  </si>
  <si>
    <t>Stürmer Andreas</t>
  </si>
  <si>
    <t>GSXR 750</t>
  </si>
  <si>
    <t>Pfeifer Thomas</t>
  </si>
  <si>
    <t>Auer Kevin</t>
  </si>
  <si>
    <t>KFZ Auer</t>
  </si>
  <si>
    <t>42x</t>
  </si>
  <si>
    <t>Sup Bronislav</t>
  </si>
  <si>
    <t>66x</t>
  </si>
  <si>
    <t>yahosu racing team</t>
  </si>
  <si>
    <t>MSC Rottenegg by PEMA</t>
  </si>
  <si>
    <t>Jäger, Schluppi,</t>
  </si>
  <si>
    <t>Blechschmidt, Manzl, Jamsi</t>
  </si>
  <si>
    <t>TKL Racing</t>
  </si>
  <si>
    <t>GH-Moto Instruktoren</t>
  </si>
  <si>
    <t>Evecan Racing</t>
  </si>
  <si>
    <t>Reichert, Schuler,</t>
  </si>
  <si>
    <t>17 f</t>
  </si>
  <si>
    <t>73x</t>
  </si>
  <si>
    <t xml:space="preserve">Gruber, </t>
  </si>
  <si>
    <t>Sperl Christian</t>
  </si>
  <si>
    <t>Karer Christoph</t>
  </si>
  <si>
    <t>Nissler Wolfgang</t>
  </si>
  <si>
    <t>Gruber Hubert</t>
  </si>
  <si>
    <t>Ranzinger Armin</t>
  </si>
  <si>
    <t>Fluckinger Georg</t>
  </si>
  <si>
    <t>Aprilia</t>
  </si>
  <si>
    <t>Kulmer Philipp</t>
  </si>
  <si>
    <t>Krismer Stefan</t>
  </si>
  <si>
    <t>Anker Florian</t>
  </si>
  <si>
    <t>GH PLUS - Rijeka</t>
  </si>
  <si>
    <t>GH3 - Slovakiaring</t>
  </si>
  <si>
    <t>GH2 - Brünn</t>
  </si>
  <si>
    <t>GH1 - Pannoniaring</t>
  </si>
  <si>
    <t>GH4 - Pannoniaring</t>
  </si>
  <si>
    <t>GH5 - Slovakiaring</t>
  </si>
  <si>
    <t>GH6 - Brünn</t>
  </si>
  <si>
    <t>Rehak Dominik</t>
  </si>
  <si>
    <t>Zweiradprofi Pauer</t>
  </si>
  <si>
    <t>Leila und Friends</t>
  </si>
  <si>
    <t>AMK Racing</t>
  </si>
  <si>
    <t>Ilic, Cosic, Yarar, Babic</t>
  </si>
  <si>
    <t>AMK Racing 2</t>
  </si>
  <si>
    <t>Malagic,</t>
  </si>
  <si>
    <t>Anreis</t>
  </si>
  <si>
    <t>Reich,</t>
  </si>
  <si>
    <t>Matheis David</t>
  </si>
  <si>
    <t>GSXR 1000R</t>
  </si>
  <si>
    <t>56x</t>
  </si>
  <si>
    <t>Die Drei</t>
  </si>
  <si>
    <t>MRC NOE NORD</t>
  </si>
  <si>
    <t>Boeser Wolf</t>
  </si>
  <si>
    <t>SK VOEST</t>
  </si>
  <si>
    <t>SOK Racing</t>
  </si>
  <si>
    <t>DCW Doppelagenten</t>
  </si>
  <si>
    <t>RS Racing</t>
  </si>
  <si>
    <t>DCW V2 Team</t>
  </si>
  <si>
    <t>Kempf Dietmar</t>
  </si>
  <si>
    <t>Sommer Daniel</t>
  </si>
  <si>
    <t>Schor Gerhard</t>
  </si>
  <si>
    <t>Hribernig Mathias</t>
  </si>
  <si>
    <t>Schuster Siegfried</t>
  </si>
  <si>
    <t>Lebrecht Mario</t>
  </si>
  <si>
    <t>Mille</t>
  </si>
  <si>
    <t>Burzio Matteo</t>
  </si>
  <si>
    <t xml:space="preserve">CBR </t>
  </si>
  <si>
    <t>CBR 600RR</t>
  </si>
  <si>
    <t>Kirsch Michael</t>
  </si>
  <si>
    <t>Winklinger Max</t>
  </si>
  <si>
    <t>Aspodinger Daniel</t>
  </si>
  <si>
    <t>L -39</t>
  </si>
  <si>
    <t>F - 73</t>
  </si>
  <si>
    <t>Oschep Ferdinand</t>
  </si>
  <si>
    <t xml:space="preserve">Griesser, </t>
  </si>
  <si>
    <t>Wolfslehner, Neudhardt</t>
  </si>
  <si>
    <t>Baumgartner, Kriegbaum, Geiger</t>
  </si>
  <si>
    <t>Zimmermann Christian</t>
  </si>
  <si>
    <t xml:space="preserve"> ZX 10 R</t>
  </si>
  <si>
    <t xml:space="preserve"> Punktestand  SBK - OVERALL</t>
  </si>
  <si>
    <t xml:space="preserve">Wallner, Anker, </t>
  </si>
  <si>
    <t>RT Kremsmuenster</t>
  </si>
  <si>
    <t>Turbopower Racing Team</t>
  </si>
  <si>
    <t>Jackson Racing</t>
  </si>
  <si>
    <t>Kawasaki</t>
  </si>
  <si>
    <t>Haslinger Rudi</t>
  </si>
  <si>
    <t>Spielauer Felix</t>
  </si>
  <si>
    <t>Schwarzlmüller Roland</t>
  </si>
  <si>
    <t>Hochleitner Reinhard</t>
  </si>
  <si>
    <t>Strauß Richard</t>
  </si>
  <si>
    <t xml:space="preserve">Leila, </t>
  </si>
  <si>
    <t xml:space="preserve">Braunstingl, </t>
  </si>
  <si>
    <t>After Work Racing</t>
  </si>
  <si>
    <t>Petana Anton</t>
  </si>
  <si>
    <t xml:space="preserve"> Punktestand  SSP - OVERALL</t>
  </si>
  <si>
    <t>Wanderbaustelle</t>
  </si>
  <si>
    <t>Team 318</t>
  </si>
  <si>
    <t>Martin Sebastian</t>
  </si>
  <si>
    <t>S1000RR</t>
  </si>
  <si>
    <t>Gut Stefan</t>
  </si>
  <si>
    <t>Tuono Pauki</t>
  </si>
  <si>
    <t>Kapferer Stefan</t>
  </si>
  <si>
    <t>Vojtko Peter</t>
  </si>
  <si>
    <t>Hauser Wolfgang</t>
  </si>
  <si>
    <t>Staudacher Malcolm</t>
  </si>
  <si>
    <t>Schmidt Pascal</t>
  </si>
  <si>
    <t>Milin Todor</t>
  </si>
  <si>
    <t>43X</t>
  </si>
  <si>
    <t xml:space="preserve">Strauch, Peter 2.0, </t>
  </si>
  <si>
    <t xml:space="preserve">Bernsteiner, </t>
  </si>
  <si>
    <t>Schiefermair mal 3</t>
  </si>
  <si>
    <t xml:space="preserve">Schmid, Süss, </t>
  </si>
  <si>
    <t>Ellegast,</t>
  </si>
  <si>
    <t>Möstl,</t>
  </si>
  <si>
    <t xml:space="preserve">Cmund, </t>
  </si>
  <si>
    <t>Captain Morgan Racing</t>
  </si>
  <si>
    <t>ZX10</t>
  </si>
  <si>
    <t>74f</t>
  </si>
  <si>
    <t>Wagner Heiko</t>
  </si>
  <si>
    <t>Silhengst Hermann</t>
  </si>
  <si>
    <t>Hinterberger Karl</t>
  </si>
  <si>
    <t>Stahl Jochen</t>
  </si>
  <si>
    <t>Behringer Ingmar</t>
  </si>
  <si>
    <t>Weber David</t>
  </si>
  <si>
    <t>BMW S1000RR</t>
  </si>
  <si>
    <t>74F</t>
  </si>
  <si>
    <t>Mallwitz Dominik</t>
  </si>
  <si>
    <t>RSV  MILLE</t>
  </si>
  <si>
    <t xml:space="preserve">Graf Harry, </t>
  </si>
  <si>
    <t>Burzio, Mallwitz,</t>
  </si>
  <si>
    <t xml:space="preserve">Brenner, </t>
  </si>
  <si>
    <t>3x Weinhara</t>
  </si>
  <si>
    <t>Team SUHOKA</t>
  </si>
  <si>
    <t xml:space="preserve">Zimmermann, Burger, </t>
  </si>
  <si>
    <t xml:space="preserve">Martin, </t>
  </si>
  <si>
    <t xml:space="preserve">Denk, </t>
  </si>
  <si>
    <t>Badergruber, Eichhorn, Eichhorn</t>
  </si>
  <si>
    <t>MRC NÖ NORD</t>
  </si>
  <si>
    <t>BMW Martin</t>
  </si>
  <si>
    <t>Gastinger Michi und Stefan</t>
  </si>
  <si>
    <t>Ulrich, Ulrich, Schmickl,</t>
  </si>
  <si>
    <t>Pollys Icecream</t>
  </si>
  <si>
    <t xml:space="preserve">Polly`s Icecream Racing </t>
  </si>
  <si>
    <t>2RadKirschner</t>
  </si>
  <si>
    <t xml:space="preserve"> Punktestand Flyingrider SSP </t>
  </si>
  <si>
    <t>MOTO MASTERS Austria</t>
  </si>
  <si>
    <r>
      <t xml:space="preserve">  </t>
    </r>
    <r>
      <rPr>
        <b/>
        <sz val="20"/>
        <rFont val="Calibri"/>
        <family val="2"/>
      </rPr>
      <t>SSP</t>
    </r>
    <r>
      <rPr>
        <b/>
        <sz val="18"/>
        <rFont val="Calibri"/>
        <family val="2"/>
      </rPr>
      <t xml:space="preserve">   </t>
    </r>
    <r>
      <rPr>
        <b/>
        <sz val="12"/>
        <rFont val="Calibri"/>
        <family val="2"/>
      </rPr>
      <t>powered by</t>
    </r>
    <r>
      <rPr>
        <b/>
        <sz val="18"/>
        <rFont val="Calibri"/>
        <family val="2"/>
      </rPr>
      <t xml:space="preserve">   BRIDGESTONE</t>
    </r>
  </si>
  <si>
    <r>
      <t xml:space="preserve">  </t>
    </r>
    <r>
      <rPr>
        <b/>
        <sz val="20"/>
        <rFont val="Calibri"/>
        <family val="2"/>
      </rPr>
      <t>SBK</t>
    </r>
    <r>
      <rPr>
        <b/>
        <sz val="18"/>
        <rFont val="Calibri"/>
        <family val="2"/>
      </rPr>
      <t xml:space="preserve"> </t>
    </r>
    <r>
      <rPr>
        <b/>
        <sz val="12"/>
        <rFont val="Calibri"/>
        <family val="2"/>
      </rPr>
      <t>powered by</t>
    </r>
    <r>
      <rPr>
        <b/>
        <sz val="18"/>
        <rFont val="Calibri"/>
        <family val="2"/>
      </rPr>
      <t xml:space="preserve"> </t>
    </r>
    <r>
      <rPr>
        <b/>
        <sz val="20"/>
        <rFont val="Calibri"/>
        <family val="2"/>
      </rPr>
      <t>PIRELLI</t>
    </r>
  </si>
  <si>
    <t>CD1- Rijeka</t>
  </si>
  <si>
    <t>GH2- Brünn</t>
  </si>
  <si>
    <r>
      <rPr>
        <b/>
        <sz val="16"/>
        <rFont val="Arial"/>
        <family val="2"/>
      </rPr>
      <t xml:space="preserve"> Punktestand  Aprilia-Cup 2021</t>
    </r>
    <r>
      <rPr>
        <b/>
        <sz val="13"/>
        <rFont val="Arial"/>
        <family val="2"/>
      </rPr>
      <t xml:space="preserve"> </t>
    </r>
  </si>
  <si>
    <t xml:space="preserve"> Punktestand  FLying - SBK</t>
  </si>
  <si>
    <t>Kriebaum Hans</t>
  </si>
  <si>
    <t>Beck Hans Jürgen</t>
  </si>
  <si>
    <t>Aprilia RSV4</t>
  </si>
  <si>
    <t>Suzuki</t>
  </si>
  <si>
    <t>Reinisch Martin</t>
  </si>
  <si>
    <t>Höflinger Daniel</t>
  </si>
  <si>
    <t>Blazic Markus</t>
  </si>
  <si>
    <t>75x</t>
  </si>
  <si>
    <t>Luger Werner</t>
  </si>
  <si>
    <t>Raab Franz</t>
  </si>
  <si>
    <t>Angerer Thomas</t>
  </si>
  <si>
    <t>Nadler Dominik</t>
  </si>
  <si>
    <t>Yamaha</t>
  </si>
  <si>
    <t>Binder Florian</t>
  </si>
  <si>
    <t>Muckenhuber Dieter</t>
  </si>
  <si>
    <t>64x</t>
  </si>
  <si>
    <t>Schmitzberger Yvonne</t>
  </si>
  <si>
    <t>83x</t>
  </si>
  <si>
    <t>Schmitzberger Michael</t>
  </si>
  <si>
    <t>Wegleitner Erich</t>
  </si>
  <si>
    <t>Bachmair Jürgen</t>
  </si>
  <si>
    <t>Bürtlmair Michael</t>
  </si>
  <si>
    <t>Bauer Michael</t>
  </si>
  <si>
    <t>Slijepcevic Stojan</t>
  </si>
  <si>
    <t>Wegl Alexander</t>
  </si>
  <si>
    <t>Alletzgruber Dominik</t>
  </si>
  <si>
    <t>Krenn Raphael</t>
  </si>
  <si>
    <t>Wurst Sebastian</t>
  </si>
  <si>
    <t>Giunta Markus</t>
  </si>
  <si>
    <t>Strubegger Florian</t>
  </si>
  <si>
    <t>Bitzan Matthias</t>
  </si>
  <si>
    <t>Eisserer Peter</t>
  </si>
  <si>
    <t>Eisserer Stefan</t>
  </si>
  <si>
    <t>Käfer Marcel</t>
  </si>
  <si>
    <t>Brandtner Michael</t>
  </si>
  <si>
    <t>Reisinger Robert</t>
  </si>
  <si>
    <t>Beneder Benedikt</t>
  </si>
  <si>
    <t>Wöchtl Daniel</t>
  </si>
  <si>
    <t>KTM</t>
  </si>
  <si>
    <t>Eder Michael</t>
  </si>
  <si>
    <t>Gassner Norbert</t>
  </si>
  <si>
    <t>Berger Daniel</t>
  </si>
  <si>
    <t>Rumpold Christian</t>
  </si>
  <si>
    <t>Bergauer Rene</t>
  </si>
  <si>
    <t>Peter 2.0</t>
  </si>
  <si>
    <t>Jesina Andreas</t>
  </si>
  <si>
    <t>Wippel Hannes</t>
  </si>
  <si>
    <t>Iszovits Philipp</t>
  </si>
  <si>
    <t>Iszovits Patrick</t>
  </si>
  <si>
    <t>Konrath Kurt</t>
  </si>
  <si>
    <t>Spitaler Christoph</t>
  </si>
  <si>
    <t xml:space="preserve">Miloradovic Nemanja </t>
  </si>
  <si>
    <t xml:space="preserve">Weinhara Christain </t>
  </si>
  <si>
    <t>Leszkovich Martin</t>
  </si>
  <si>
    <t>Troger Clemens</t>
  </si>
  <si>
    <t>52x</t>
  </si>
  <si>
    <t>Notter Stefan</t>
  </si>
  <si>
    <t>Jungton Walter</t>
  </si>
  <si>
    <t>Kranzl Andreas</t>
  </si>
  <si>
    <t>Fruhwirth Franz</t>
  </si>
  <si>
    <t>Kindermann Christian</t>
  </si>
  <si>
    <t>Tschellnig Bernhard</t>
  </si>
  <si>
    <t>Bitzan Michael</t>
  </si>
  <si>
    <t>Metabau</t>
  </si>
  <si>
    <t>Griesser Wolfgang</t>
  </si>
  <si>
    <t>Alter Max</t>
  </si>
  <si>
    <t>Schweizer Philip</t>
  </si>
  <si>
    <t>Casselmann Patrick</t>
  </si>
  <si>
    <t>SUHOKA</t>
  </si>
  <si>
    <t>Bock Rene</t>
  </si>
  <si>
    <t>Kreutzer Andreas</t>
  </si>
  <si>
    <t>Lovecek Andi</t>
  </si>
  <si>
    <t>Kraml Leopold</t>
  </si>
  <si>
    <t>Diermaier Alexander</t>
  </si>
  <si>
    <t>Strillinger Hans Jörg</t>
  </si>
  <si>
    <t>Spitzenstätter Andreas</t>
  </si>
  <si>
    <t>Kastenhuber Alexander</t>
  </si>
  <si>
    <t>Vogl Herbert</t>
  </si>
  <si>
    <t>Hwesta Johann</t>
  </si>
  <si>
    <t>Gram Manuela</t>
  </si>
  <si>
    <t>Spitzenstätter Andreas jun.</t>
  </si>
  <si>
    <t>Strillinger Hansjörg</t>
  </si>
  <si>
    <t>Huber Harry</t>
  </si>
  <si>
    <t>Scheinost Michael</t>
  </si>
  <si>
    <t>Thyri Alfred</t>
  </si>
  <si>
    <t>Doblreiter Roland</t>
  </si>
  <si>
    <t>Strauss Richard</t>
  </si>
  <si>
    <t>Weghofer Alexander</t>
  </si>
  <si>
    <t>Cmund Florian</t>
  </si>
  <si>
    <t>Aigner Christian</t>
  </si>
  <si>
    <t>Merkl Gerhard</t>
  </si>
  <si>
    <t>Madlmair Andreas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</si>
</sst>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[$€-2]\ #,##0.00_);[Red]\([$€-2]\ #,##0.00\)"/>
    <numFmt numFmtId="176" formatCode="#,##0_ ;\-#,##0\ "/>
    <numFmt numFmtId="177" formatCode="#,##0.0_ ;\-#,##0.0\ "/>
  </numFmts>
  <fonts count="57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3"/>
      <name val="Arial"/>
      <family val="2"/>
    </font>
    <font>
      <b/>
      <sz val="12"/>
      <name val="Calibri"/>
      <family val="2"/>
    </font>
    <font>
      <b/>
      <sz val="18"/>
      <name val="Calibri"/>
      <family val="2"/>
    </font>
    <font>
      <b/>
      <sz val="2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2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2"/>
      <color indexed="8"/>
      <name val="Calibri"/>
      <family val="2"/>
    </font>
    <font>
      <sz val="10"/>
      <name val="Calibri"/>
      <family val="2"/>
    </font>
    <font>
      <b/>
      <sz val="12"/>
      <color indexed="8"/>
      <name val="Calibri"/>
      <family val="2"/>
    </font>
    <font>
      <sz val="20"/>
      <name val="Calibri"/>
      <family val="2"/>
    </font>
    <font>
      <sz val="18"/>
      <name val="Calibri"/>
      <family val="2"/>
    </font>
    <font>
      <b/>
      <sz val="1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b/>
      <sz val="11"/>
      <color rgb="FF0000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3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6" borderId="2" applyNumberFormat="0" applyAlignment="0" applyProtection="0"/>
    <xf numFmtId="0" fontId="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1" fillId="27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32" borderId="9" applyNumberFormat="0" applyAlignment="0" applyProtection="0"/>
  </cellStyleXfs>
  <cellXfs count="54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33" borderId="0" xfId="0" applyFill="1" applyAlignment="1">
      <alignment/>
    </xf>
    <xf numFmtId="0" fontId="0" fillId="0" borderId="0" xfId="0" applyAlignment="1">
      <alignment/>
    </xf>
    <xf numFmtId="0" fontId="0" fillId="33" borderId="0" xfId="0" applyFill="1" applyBorder="1" applyAlignment="1">
      <alignment/>
    </xf>
    <xf numFmtId="0" fontId="8" fillId="33" borderId="10" xfId="0" applyFont="1" applyFill="1" applyBorder="1" applyAlignment="1">
      <alignment/>
    </xf>
    <xf numFmtId="0" fontId="28" fillId="33" borderId="10" xfId="0" applyFont="1" applyFill="1" applyBorder="1" applyAlignment="1">
      <alignment horizontal="center"/>
    </xf>
    <xf numFmtId="0" fontId="28" fillId="33" borderId="10" xfId="0" applyFont="1" applyFill="1" applyBorder="1" applyAlignment="1">
      <alignment/>
    </xf>
    <xf numFmtId="1" fontId="28" fillId="0" borderId="10" xfId="47" applyNumberFormat="1" applyFont="1" applyFill="1" applyBorder="1" applyAlignment="1">
      <alignment horizontal="center"/>
    </xf>
    <xf numFmtId="0" fontId="28" fillId="0" borderId="10" xfId="0" applyFont="1" applyBorder="1" applyAlignment="1">
      <alignment/>
    </xf>
    <xf numFmtId="1" fontId="28" fillId="0" borderId="10" xfId="0" applyNumberFormat="1" applyFont="1" applyFill="1" applyBorder="1" applyAlignment="1">
      <alignment horizontal="center"/>
    </xf>
    <xf numFmtId="0" fontId="8" fillId="33" borderId="10" xfId="0" applyFont="1" applyFill="1" applyBorder="1" applyAlignment="1">
      <alignment vertical="center"/>
    </xf>
    <xf numFmtId="0" fontId="28" fillId="33" borderId="10" xfId="0" applyFont="1" applyFill="1" applyBorder="1" applyAlignment="1">
      <alignment horizontal="center" vertical="center"/>
    </xf>
    <xf numFmtId="0" fontId="28" fillId="33" borderId="10" xfId="0" applyFont="1" applyFill="1" applyBorder="1" applyAlignment="1">
      <alignment vertical="center"/>
    </xf>
    <xf numFmtId="0" fontId="8" fillId="0" borderId="10" xfId="0" applyFont="1" applyFill="1" applyBorder="1" applyAlignment="1">
      <alignment/>
    </xf>
    <xf numFmtId="0" fontId="28" fillId="0" borderId="10" xfId="0" applyFont="1" applyFill="1" applyBorder="1" applyAlignment="1">
      <alignment/>
    </xf>
    <xf numFmtId="176" fontId="28" fillId="0" borderId="10" xfId="47" applyNumberFormat="1" applyFont="1" applyFill="1" applyBorder="1" applyAlignment="1">
      <alignment horizontal="center"/>
    </xf>
    <xf numFmtId="1" fontId="28" fillId="0" borderId="10" xfId="47" applyNumberFormat="1" applyFont="1" applyFill="1" applyBorder="1" applyAlignment="1" applyProtection="1">
      <alignment horizontal="center"/>
      <protection/>
    </xf>
    <xf numFmtId="0" fontId="28" fillId="0" borderId="11" xfId="0" applyFont="1" applyFill="1" applyBorder="1" applyAlignment="1">
      <alignment/>
    </xf>
    <xf numFmtId="0" fontId="8" fillId="0" borderId="11" xfId="0" applyFont="1" applyFill="1" applyBorder="1" applyAlignment="1">
      <alignment/>
    </xf>
    <xf numFmtId="1" fontId="28" fillId="0" borderId="11" xfId="47" applyNumberFormat="1" applyFont="1" applyFill="1" applyBorder="1" applyAlignment="1">
      <alignment horizontal="center"/>
    </xf>
    <xf numFmtId="1" fontId="28" fillId="0" borderId="12" xfId="0" applyNumberFormat="1" applyFont="1" applyFill="1" applyBorder="1" applyAlignment="1">
      <alignment horizontal="center"/>
    </xf>
    <xf numFmtId="0" fontId="28" fillId="0" borderId="12" xfId="0" applyFont="1" applyFill="1" applyBorder="1" applyAlignment="1">
      <alignment horizontal="center"/>
    </xf>
    <xf numFmtId="0" fontId="28" fillId="0" borderId="13" xfId="0" applyFont="1" applyFill="1" applyBorder="1" applyAlignment="1">
      <alignment/>
    </xf>
    <xf numFmtId="1" fontId="28" fillId="0" borderId="10" xfId="47" applyNumberFormat="1" applyFont="1" applyFill="1" applyBorder="1" applyAlignment="1">
      <alignment horizontal="center" vertical="center"/>
    </xf>
    <xf numFmtId="1" fontId="28" fillId="0" borderId="10" xfId="0" applyNumberFormat="1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28" fillId="0" borderId="10" xfId="0" applyFont="1" applyFill="1" applyBorder="1" applyAlignment="1">
      <alignment vertical="center"/>
    </xf>
    <xf numFmtId="176" fontId="28" fillId="0" borderId="10" xfId="47" applyNumberFormat="1" applyFont="1" applyFill="1" applyBorder="1" applyAlignment="1">
      <alignment horizontal="center" vertical="center"/>
    </xf>
    <xf numFmtId="1" fontId="28" fillId="0" borderId="11" xfId="47" applyNumberFormat="1" applyFont="1" applyFill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28" fillId="0" borderId="0" xfId="0" applyFont="1" applyAlignment="1">
      <alignment/>
    </xf>
    <xf numFmtId="176" fontId="28" fillId="0" borderId="11" xfId="47" applyNumberFormat="1" applyFont="1" applyFill="1" applyBorder="1" applyAlignment="1">
      <alignment horizontal="center"/>
    </xf>
    <xf numFmtId="176" fontId="28" fillId="0" borderId="12" xfId="47" applyNumberFormat="1" applyFont="1" applyFill="1" applyBorder="1" applyAlignment="1">
      <alignment horizontal="center"/>
    </xf>
    <xf numFmtId="0" fontId="28" fillId="0" borderId="0" xfId="0" applyFont="1" applyAlignment="1" applyProtection="1">
      <alignment/>
      <protection/>
    </xf>
    <xf numFmtId="0" fontId="28" fillId="33" borderId="0" xfId="0" applyFont="1" applyFill="1" applyAlignment="1" applyProtection="1">
      <alignment/>
      <protection/>
    </xf>
    <xf numFmtId="0" fontId="28" fillId="33" borderId="0" xfId="0" applyFont="1" applyFill="1" applyAlignment="1">
      <alignment/>
    </xf>
    <xf numFmtId="0" fontId="28" fillId="0" borderId="0" xfId="0" applyFont="1" applyAlignment="1">
      <alignment wrapText="1"/>
    </xf>
    <xf numFmtId="0" fontId="28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8" fillId="0" borderId="10" xfId="0" applyFont="1" applyBorder="1" applyAlignment="1">
      <alignment/>
    </xf>
    <xf numFmtId="0" fontId="28" fillId="0" borderId="10" xfId="0" applyFont="1" applyBorder="1" applyAlignment="1">
      <alignment horizontal="center"/>
    </xf>
    <xf numFmtId="0" fontId="28" fillId="0" borderId="0" xfId="0" applyFont="1" applyFill="1" applyBorder="1" applyAlignment="1">
      <alignment/>
    </xf>
    <xf numFmtId="0" fontId="28" fillId="33" borderId="0" xfId="0" applyFont="1" applyFill="1" applyBorder="1" applyAlignment="1">
      <alignment horizontal="center"/>
    </xf>
    <xf numFmtId="176" fontId="28" fillId="0" borderId="11" xfId="47" applyNumberFormat="1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28" fillId="33" borderId="0" xfId="0" applyFont="1" applyFill="1" applyBorder="1" applyAlignment="1">
      <alignment horizontal="center" vertical="center"/>
    </xf>
    <xf numFmtId="176" fontId="28" fillId="0" borderId="0" xfId="47" applyNumberFormat="1" applyFont="1" applyFill="1" applyBorder="1" applyAlignment="1">
      <alignment horizontal="center"/>
    </xf>
    <xf numFmtId="176" fontId="28" fillId="0" borderId="0" xfId="47" applyNumberFormat="1" applyFont="1" applyFill="1" applyBorder="1" applyAlignment="1">
      <alignment/>
    </xf>
    <xf numFmtId="1" fontId="28" fillId="0" borderId="0" xfId="47" applyNumberFormat="1" applyFont="1" applyFill="1" applyBorder="1" applyAlignment="1">
      <alignment horizontal="center"/>
    </xf>
    <xf numFmtId="1" fontId="28" fillId="0" borderId="0" xfId="0" applyNumberFormat="1" applyFont="1" applyFill="1" applyBorder="1" applyAlignment="1">
      <alignment horizontal="center"/>
    </xf>
    <xf numFmtId="176" fontId="8" fillId="0" borderId="14" xfId="47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" fontId="28" fillId="0" borderId="10" xfId="47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center"/>
    </xf>
    <xf numFmtId="0" fontId="28" fillId="0" borderId="0" xfId="0" applyFont="1" applyFill="1" applyBorder="1" applyAlignment="1">
      <alignment horizontal="center" vertical="center"/>
    </xf>
    <xf numFmtId="1" fontId="28" fillId="0" borderId="12" xfId="0" applyNumberFormat="1" applyFont="1" applyFill="1" applyBorder="1" applyAlignment="1">
      <alignment horizontal="center" vertical="center"/>
    </xf>
    <xf numFmtId="0" fontId="28" fillId="0" borderId="12" xfId="0" applyFont="1" applyFill="1" applyBorder="1" applyAlignment="1">
      <alignment horizontal="center" vertical="center"/>
    </xf>
    <xf numFmtId="1" fontId="28" fillId="0" borderId="11" xfId="0" applyNumberFormat="1" applyFont="1" applyFill="1" applyBorder="1" applyAlignment="1">
      <alignment horizontal="center" vertical="center"/>
    </xf>
    <xf numFmtId="1" fontId="28" fillId="0" borderId="12" xfId="0" applyNumberFormat="1" applyFont="1" applyFill="1" applyBorder="1" applyAlignment="1" applyProtection="1">
      <alignment horizontal="center" vertical="center"/>
      <protection/>
    </xf>
    <xf numFmtId="1" fontId="28" fillId="0" borderId="15" xfId="0" applyNumberFormat="1" applyFont="1" applyFill="1" applyBorder="1" applyAlignment="1">
      <alignment horizontal="center" vertical="center"/>
    </xf>
    <xf numFmtId="0" fontId="28" fillId="33" borderId="10" xfId="0" applyFont="1" applyFill="1" applyBorder="1" applyAlignment="1">
      <alignment horizontal="left" vertical="center"/>
    </xf>
    <xf numFmtId="176" fontId="28" fillId="0" borderId="12" xfId="47" applyNumberFormat="1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left" vertical="center"/>
    </xf>
    <xf numFmtId="0" fontId="28" fillId="0" borderId="10" xfId="0" applyFont="1" applyBorder="1" applyAlignment="1">
      <alignment horizontal="left" vertical="center"/>
    </xf>
    <xf numFmtId="0" fontId="28" fillId="33" borderId="0" xfId="0" applyFont="1" applyFill="1" applyBorder="1" applyAlignment="1">
      <alignment horizontal="left" vertical="center"/>
    </xf>
    <xf numFmtId="176" fontId="8" fillId="0" borderId="16" xfId="47" applyNumberFormat="1" applyFont="1" applyFill="1" applyBorder="1" applyAlignment="1">
      <alignment horizontal="center" vertical="center"/>
    </xf>
    <xf numFmtId="176" fontId="28" fillId="0" borderId="0" xfId="47" applyNumberFormat="1" applyFont="1" applyFill="1" applyBorder="1" applyAlignment="1">
      <alignment horizontal="center" vertical="center"/>
    </xf>
    <xf numFmtId="176" fontId="8" fillId="0" borderId="0" xfId="47" applyNumberFormat="1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vertical="center"/>
    </xf>
    <xf numFmtId="0" fontId="30" fillId="0" borderId="10" xfId="0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vertical="center"/>
    </xf>
    <xf numFmtId="176" fontId="30" fillId="0" borderId="10" xfId="47" applyNumberFormat="1" applyFont="1" applyFill="1" applyBorder="1" applyAlignment="1">
      <alignment horizontal="center" vertical="center"/>
    </xf>
    <xf numFmtId="1" fontId="30" fillId="0" borderId="10" xfId="47" applyNumberFormat="1" applyFont="1" applyFill="1" applyBorder="1" applyAlignment="1">
      <alignment horizontal="center" vertical="center"/>
    </xf>
    <xf numFmtId="1" fontId="30" fillId="0" borderId="10" xfId="0" applyNumberFormat="1" applyFont="1" applyFill="1" applyBorder="1" applyAlignment="1">
      <alignment horizontal="center" vertical="center"/>
    </xf>
    <xf numFmtId="1" fontId="30" fillId="0" borderId="10" xfId="47" applyNumberFormat="1" applyFont="1" applyFill="1" applyBorder="1" applyAlignment="1" applyProtection="1">
      <alignment horizontal="center" vertical="center"/>
      <protection/>
    </xf>
    <xf numFmtId="1" fontId="30" fillId="0" borderId="10" xfId="0" applyNumberFormat="1" applyFont="1" applyFill="1" applyBorder="1" applyAlignment="1" applyProtection="1">
      <alignment horizontal="center" vertical="center"/>
      <protection/>
    </xf>
    <xf numFmtId="0" fontId="28" fillId="0" borderId="10" xfId="0" applyFont="1" applyFill="1" applyBorder="1" applyAlignment="1">
      <alignment horizontal="left"/>
    </xf>
    <xf numFmtId="0" fontId="8" fillId="0" borderId="1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8" fillId="0" borderId="11" xfId="0" applyFont="1" applyFill="1" applyBorder="1" applyAlignment="1">
      <alignment horizontal="left"/>
    </xf>
    <xf numFmtId="176" fontId="8" fillId="0" borderId="14" xfId="47" applyNumberFormat="1" applyFont="1" applyFill="1" applyBorder="1" applyAlignment="1">
      <alignment horizontal="center"/>
    </xf>
    <xf numFmtId="1" fontId="28" fillId="0" borderId="12" xfId="0" applyNumberFormat="1" applyFont="1" applyFill="1" applyBorder="1" applyAlignment="1" applyProtection="1">
      <alignment horizontal="center"/>
      <protection/>
    </xf>
    <xf numFmtId="0" fontId="8" fillId="0" borderId="13" xfId="0" applyFont="1" applyFill="1" applyBorder="1" applyAlignment="1">
      <alignment/>
    </xf>
    <xf numFmtId="0" fontId="28" fillId="0" borderId="10" xfId="0" applyFont="1" applyFill="1" applyBorder="1" applyAlignment="1" applyProtection="1">
      <alignment/>
      <protection/>
    </xf>
    <xf numFmtId="0" fontId="0" fillId="0" borderId="10" xfId="0" applyBorder="1" applyAlignment="1">
      <alignment/>
    </xf>
    <xf numFmtId="1" fontId="28" fillId="0" borderId="10" xfId="0" applyNumberFormat="1" applyFont="1" applyFill="1" applyBorder="1" applyAlignment="1" applyProtection="1">
      <alignment horizontal="center"/>
      <protection/>
    </xf>
    <xf numFmtId="0" fontId="28" fillId="0" borderId="10" xfId="0" applyFont="1" applyFill="1" applyBorder="1" applyAlignment="1" applyProtection="1">
      <alignment vertic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>
      <alignment/>
    </xf>
    <xf numFmtId="0" fontId="8" fillId="33" borderId="0" xfId="0" applyFont="1" applyFill="1" applyBorder="1" applyAlignment="1">
      <alignment horizontal="left" vertical="center"/>
    </xf>
    <xf numFmtId="0" fontId="28" fillId="0" borderId="15" xfId="0" applyFont="1" applyFill="1" applyBorder="1" applyAlignment="1">
      <alignment horizontal="center" vertical="center"/>
    </xf>
    <xf numFmtId="1" fontId="28" fillId="0" borderId="10" xfId="47" applyNumberFormat="1" applyFont="1" applyBorder="1" applyAlignment="1">
      <alignment horizontal="center" vertical="center"/>
    </xf>
    <xf numFmtId="176" fontId="28" fillId="0" borderId="10" xfId="47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/>
    </xf>
    <xf numFmtId="1" fontId="28" fillId="0" borderId="10" xfId="50" applyNumberFormat="1" applyFont="1" applyFill="1" applyBorder="1" applyAlignment="1">
      <alignment horizontal="center"/>
    </xf>
    <xf numFmtId="0" fontId="28" fillId="0" borderId="10" xfId="0" applyFont="1" applyFill="1" applyBorder="1" applyAlignment="1">
      <alignment horizontal="center"/>
    </xf>
    <xf numFmtId="176" fontId="28" fillId="0" borderId="10" xfId="50" applyNumberFormat="1" applyFont="1" applyFill="1" applyBorder="1" applyAlignment="1">
      <alignment horizontal="center"/>
    </xf>
    <xf numFmtId="0" fontId="31" fillId="0" borderId="10" xfId="0" applyFont="1" applyFill="1" applyBorder="1" applyAlignment="1">
      <alignment horizontal="center"/>
    </xf>
    <xf numFmtId="1" fontId="28" fillId="0" borderId="10" xfId="50" applyNumberFormat="1" applyFont="1" applyFill="1" applyBorder="1" applyAlignment="1" applyProtection="1">
      <alignment horizontal="center"/>
      <protection/>
    </xf>
    <xf numFmtId="176" fontId="28" fillId="0" borderId="10" xfId="50" applyNumberFormat="1" applyFont="1" applyFill="1" applyBorder="1" applyAlignment="1" applyProtection="1">
      <alignment horizontal="center"/>
      <protection/>
    </xf>
    <xf numFmtId="176" fontId="28" fillId="0" borderId="13" xfId="47" applyNumberFormat="1" applyFont="1" applyFill="1" applyBorder="1" applyAlignment="1">
      <alignment/>
    </xf>
    <xf numFmtId="176" fontId="28" fillId="0" borderId="13" xfId="47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31" fillId="0" borderId="12" xfId="0" applyFont="1" applyFill="1" applyBorder="1" applyAlignment="1">
      <alignment horizontal="center"/>
    </xf>
    <xf numFmtId="176" fontId="29" fillId="0" borderId="10" xfId="47" applyNumberFormat="1" applyFont="1" applyFill="1" applyBorder="1" applyAlignment="1">
      <alignment horizontal="center"/>
    </xf>
    <xf numFmtId="1" fontId="30" fillId="0" borderId="10" xfId="47" applyNumberFormat="1" applyFont="1" applyFill="1" applyBorder="1" applyAlignment="1">
      <alignment horizontal="center"/>
    </xf>
    <xf numFmtId="0" fontId="8" fillId="0" borderId="11" xfId="0" applyFont="1" applyFill="1" applyBorder="1" applyAlignment="1">
      <alignment horizontal="left" vertical="center"/>
    </xf>
    <xf numFmtId="0" fontId="28" fillId="0" borderId="11" xfId="0" applyFont="1" applyFill="1" applyBorder="1" applyAlignment="1">
      <alignment horizontal="left" vertical="center"/>
    </xf>
    <xf numFmtId="0" fontId="28" fillId="0" borderId="11" xfId="0" applyFont="1" applyFill="1" applyBorder="1" applyAlignment="1">
      <alignment horizontal="center" vertical="center"/>
    </xf>
    <xf numFmtId="176" fontId="28" fillId="0" borderId="11" xfId="47" applyNumberFormat="1" applyFont="1" applyFill="1" applyBorder="1" applyAlignment="1">
      <alignment/>
    </xf>
    <xf numFmtId="0" fontId="28" fillId="0" borderId="11" xfId="0" applyFont="1" applyFill="1" applyBorder="1" applyAlignment="1">
      <alignment horizontal="center"/>
    </xf>
    <xf numFmtId="0" fontId="3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32" fillId="0" borderId="10" xfId="0" applyFont="1" applyFill="1" applyBorder="1" applyAlignment="1">
      <alignment/>
    </xf>
    <xf numFmtId="0" fontId="0" fillId="0" borderId="10" xfId="0" applyBorder="1" applyAlignment="1">
      <alignment horizontal="center"/>
    </xf>
    <xf numFmtId="0" fontId="30" fillId="0" borderId="10" xfId="0" applyFont="1" applyFill="1" applyBorder="1" applyAlignment="1">
      <alignment horizontal="center"/>
    </xf>
    <xf numFmtId="0" fontId="30" fillId="0" borderId="10" xfId="0" applyFont="1" applyFill="1" applyBorder="1" applyAlignment="1">
      <alignment/>
    </xf>
    <xf numFmtId="1" fontId="30" fillId="0" borderId="10" xfId="47" applyNumberFormat="1" applyFont="1" applyFill="1" applyBorder="1" applyAlignment="1">
      <alignment/>
    </xf>
    <xf numFmtId="0" fontId="8" fillId="0" borderId="10" xfId="0" applyFont="1" applyFill="1" applyBorder="1" applyAlignment="1">
      <alignment horizontal="left" vertical="center"/>
    </xf>
    <xf numFmtId="0" fontId="28" fillId="0" borderId="10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vertical="center"/>
    </xf>
    <xf numFmtId="0" fontId="8" fillId="0" borderId="11" xfId="0" applyFont="1" applyFill="1" applyBorder="1" applyAlignment="1">
      <alignment vertical="center"/>
    </xf>
    <xf numFmtId="0" fontId="28" fillId="0" borderId="11" xfId="0" applyFont="1" applyFill="1" applyBorder="1" applyAlignment="1">
      <alignment vertical="center"/>
    </xf>
    <xf numFmtId="0" fontId="8" fillId="0" borderId="10" xfId="56" applyFont="1" applyFill="1" applyBorder="1" applyAlignment="1">
      <alignment vertical="center"/>
      <protection/>
    </xf>
    <xf numFmtId="0" fontId="28" fillId="0" borderId="10" xfId="56" applyFont="1" applyFill="1" applyBorder="1" applyAlignment="1">
      <alignment horizontal="center"/>
      <protection/>
    </xf>
    <xf numFmtId="0" fontId="28" fillId="0" borderId="10" xfId="56" applyFont="1" applyFill="1" applyBorder="1" applyAlignment="1">
      <alignment vertical="center"/>
      <protection/>
    </xf>
    <xf numFmtId="176" fontId="30" fillId="0" borderId="10" xfId="47" applyNumberFormat="1" applyFont="1" applyFill="1" applyBorder="1" applyAlignment="1">
      <alignment vertical="center"/>
    </xf>
    <xf numFmtId="1" fontId="30" fillId="0" borderId="10" xfId="47" applyNumberFormat="1" applyFont="1" applyFill="1" applyBorder="1" applyAlignment="1">
      <alignment vertical="center"/>
    </xf>
    <xf numFmtId="0" fontId="29" fillId="0" borderId="10" xfId="0" applyFont="1" applyFill="1" applyBorder="1" applyAlignment="1">
      <alignment/>
    </xf>
    <xf numFmtId="0" fontId="1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1" fontId="0" fillId="0" borderId="10" xfId="47" applyNumberFormat="1" applyFont="1" applyFill="1" applyBorder="1" applyAlignment="1">
      <alignment horizontal="center"/>
    </xf>
    <xf numFmtId="1" fontId="0" fillId="0" borderId="10" xfId="0" applyNumberFormat="1" applyFont="1" applyFill="1" applyBorder="1" applyAlignment="1">
      <alignment horizontal="center"/>
    </xf>
    <xf numFmtId="0" fontId="29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31" fillId="0" borderId="10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vertical="center"/>
    </xf>
    <xf numFmtId="0" fontId="28" fillId="0" borderId="13" xfId="0" applyFont="1" applyFill="1" applyBorder="1" applyAlignment="1">
      <alignment horizontal="center" vertical="center"/>
    </xf>
    <xf numFmtId="0" fontId="28" fillId="0" borderId="13" xfId="0" applyFont="1" applyFill="1" applyBorder="1" applyAlignment="1">
      <alignment vertical="center"/>
    </xf>
    <xf numFmtId="0" fontId="54" fillId="0" borderId="10" xfId="0" applyFont="1" applyFill="1" applyBorder="1" applyAlignment="1">
      <alignment horizontal="left"/>
    </xf>
    <xf numFmtId="0" fontId="55" fillId="0" borderId="10" xfId="0" applyFont="1" applyFill="1" applyBorder="1" applyAlignment="1">
      <alignment horizontal="left"/>
    </xf>
    <xf numFmtId="0" fontId="28" fillId="0" borderId="11" xfId="0" applyFont="1" applyFill="1" applyBorder="1" applyAlignment="1">
      <alignment horizontal="left"/>
    </xf>
    <xf numFmtId="1" fontId="28" fillId="0" borderId="11" xfId="0" applyNumberFormat="1" applyFont="1" applyFill="1" applyBorder="1" applyAlignment="1">
      <alignment horizontal="center"/>
    </xf>
    <xf numFmtId="0" fontId="28" fillId="0" borderId="13" xfId="0" applyFont="1" applyFill="1" applyBorder="1" applyAlignment="1">
      <alignment horizontal="left"/>
    </xf>
    <xf numFmtId="0" fontId="8" fillId="0" borderId="10" xfId="0" applyFont="1" applyFill="1" applyBorder="1" applyAlignment="1">
      <alignment/>
    </xf>
    <xf numFmtId="0" fontId="0" fillId="0" borderId="10" xfId="0" applyFont="1" applyBorder="1" applyAlignment="1">
      <alignment horizontal="center"/>
    </xf>
    <xf numFmtId="176" fontId="28" fillId="0" borderId="10" xfId="47" applyNumberFormat="1" applyFont="1" applyFill="1" applyBorder="1" applyAlignment="1" applyProtection="1">
      <alignment horizontal="center" vertical="center"/>
      <protection/>
    </xf>
    <xf numFmtId="176" fontId="30" fillId="0" borderId="10" xfId="0" applyNumberFormat="1" applyFont="1" applyFill="1" applyBorder="1" applyAlignment="1" applyProtection="1">
      <alignment vertical="center"/>
      <protection/>
    </xf>
    <xf numFmtId="176" fontId="28" fillId="0" borderId="10" xfId="49" applyNumberFormat="1" applyFont="1" applyFill="1" applyBorder="1" applyAlignment="1">
      <alignment horizontal="center" vertical="center"/>
    </xf>
    <xf numFmtId="1" fontId="28" fillId="0" borderId="10" xfId="49" applyNumberFormat="1" applyFont="1" applyFill="1" applyBorder="1" applyAlignment="1">
      <alignment horizontal="center" vertical="center"/>
    </xf>
    <xf numFmtId="0" fontId="8" fillId="0" borderId="10" xfId="57" applyFont="1" applyFill="1" applyBorder="1">
      <alignment/>
      <protection/>
    </xf>
    <xf numFmtId="0" fontId="28" fillId="0" borderId="10" xfId="57" applyFont="1" applyFill="1" applyBorder="1" applyAlignment="1">
      <alignment horizontal="center"/>
      <protection/>
    </xf>
    <xf numFmtId="0" fontId="28" fillId="0" borderId="10" xfId="57" applyFont="1" applyFill="1" applyBorder="1">
      <alignment/>
      <protection/>
    </xf>
    <xf numFmtId="0" fontId="28" fillId="0" borderId="10" xfId="57" applyFont="1" applyFill="1" applyBorder="1" applyAlignment="1">
      <alignment horizontal="center" vertical="center"/>
      <protection/>
    </xf>
    <xf numFmtId="176" fontId="28" fillId="0" borderId="10" xfId="49" applyNumberFormat="1" applyFont="1" applyFill="1" applyBorder="1" applyAlignment="1">
      <alignment horizontal="center"/>
    </xf>
    <xf numFmtId="1" fontId="28" fillId="0" borderId="10" xfId="49" applyNumberFormat="1" applyFont="1" applyFill="1" applyBorder="1" applyAlignment="1">
      <alignment horizontal="center"/>
    </xf>
    <xf numFmtId="0" fontId="28" fillId="0" borderId="10" xfId="57" applyFont="1" applyFill="1" applyBorder="1" applyAlignment="1">
      <alignment vertical="center"/>
      <protection/>
    </xf>
    <xf numFmtId="0" fontId="8" fillId="0" borderId="10" xfId="57" applyFont="1" applyFill="1" applyBorder="1" applyAlignment="1">
      <alignment vertical="center"/>
      <protection/>
    </xf>
    <xf numFmtId="0" fontId="31" fillId="0" borderId="10" xfId="57" applyFont="1" applyFill="1" applyBorder="1" applyAlignment="1">
      <alignment horizontal="center" vertical="center"/>
      <protection/>
    </xf>
    <xf numFmtId="0" fontId="8" fillId="0" borderId="10" xfId="57" applyFont="1" applyBorder="1" applyAlignment="1">
      <alignment horizontal="left" vertical="center"/>
      <protection/>
    </xf>
    <xf numFmtId="0" fontId="28" fillId="33" borderId="10" xfId="57" applyFont="1" applyFill="1" applyBorder="1" applyAlignment="1">
      <alignment horizontal="center" vertical="center"/>
      <protection/>
    </xf>
    <xf numFmtId="0" fontId="28" fillId="33" borderId="10" xfId="57" applyFont="1" applyFill="1" applyBorder="1" applyAlignment="1">
      <alignment horizontal="left" vertical="center"/>
      <protection/>
    </xf>
    <xf numFmtId="0" fontId="31" fillId="0" borderId="10" xfId="57" applyFont="1" applyFill="1" applyBorder="1" applyAlignment="1">
      <alignment horizontal="center"/>
      <protection/>
    </xf>
    <xf numFmtId="0" fontId="28" fillId="0" borderId="10" xfId="57" applyFont="1" applyBorder="1" applyAlignment="1">
      <alignment horizontal="center"/>
      <protection/>
    </xf>
    <xf numFmtId="0" fontId="28" fillId="0" borderId="13" xfId="57" applyFont="1" applyBorder="1" applyAlignment="1">
      <alignment horizontal="center"/>
      <protection/>
    </xf>
    <xf numFmtId="1" fontId="28" fillId="0" borderId="10" xfId="49" applyNumberFormat="1" applyFont="1" applyFill="1" applyBorder="1" applyAlignment="1" applyProtection="1">
      <alignment horizontal="center"/>
      <protection/>
    </xf>
    <xf numFmtId="0" fontId="28" fillId="0" borderId="13" xfId="57" applyFont="1" applyFill="1" applyBorder="1" applyAlignment="1">
      <alignment horizontal="center"/>
      <protection/>
    </xf>
    <xf numFmtId="0" fontId="28" fillId="0" borderId="13" xfId="57" applyFont="1" applyFill="1" applyBorder="1">
      <alignment/>
      <protection/>
    </xf>
    <xf numFmtId="176" fontId="28" fillId="0" borderId="13" xfId="49" applyNumberFormat="1" applyFont="1" applyFill="1" applyBorder="1" applyAlignment="1">
      <alignment horizontal="center" vertical="center"/>
    </xf>
    <xf numFmtId="1" fontId="28" fillId="0" borderId="10" xfId="0" applyNumberFormat="1" applyFont="1" applyFill="1" applyBorder="1" applyAlignment="1" applyProtection="1">
      <alignment horizontal="center" vertical="center"/>
      <protection/>
    </xf>
    <xf numFmtId="0" fontId="8" fillId="33" borderId="13" xfId="0" applyFont="1" applyFill="1" applyBorder="1" applyAlignment="1">
      <alignment horizontal="left" vertical="center"/>
    </xf>
    <xf numFmtId="0" fontId="28" fillId="33" borderId="13" xfId="0" applyFont="1" applyFill="1" applyBorder="1" applyAlignment="1">
      <alignment horizontal="center" vertical="center"/>
    </xf>
    <xf numFmtId="0" fontId="28" fillId="33" borderId="13" xfId="0" applyFont="1" applyFill="1" applyBorder="1" applyAlignment="1">
      <alignment horizontal="left" vertical="center"/>
    </xf>
    <xf numFmtId="176" fontId="28" fillId="0" borderId="13" xfId="47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176" fontId="0" fillId="0" borderId="10" xfId="47" applyNumberFormat="1" applyFont="1" applyFill="1" applyBorder="1" applyAlignment="1">
      <alignment horizontal="center"/>
    </xf>
    <xf numFmtId="1" fontId="0" fillId="0" borderId="10" xfId="47" applyNumberFormat="1" applyFont="1" applyFill="1" applyBorder="1" applyAlignment="1">
      <alignment/>
    </xf>
    <xf numFmtId="176" fontId="30" fillId="0" borderId="10" xfId="47" applyNumberFormat="1" applyFont="1" applyFill="1" applyBorder="1" applyAlignment="1">
      <alignment horizontal="center"/>
    </xf>
    <xf numFmtId="0" fontId="8" fillId="0" borderId="13" xfId="57" applyFont="1" applyFill="1" applyBorder="1" applyAlignment="1">
      <alignment vertical="center"/>
      <protection/>
    </xf>
    <xf numFmtId="0" fontId="28" fillId="0" borderId="13" xfId="57" applyFont="1" applyFill="1" applyBorder="1" applyAlignment="1">
      <alignment horizontal="center" vertical="center"/>
      <protection/>
    </xf>
    <xf numFmtId="0" fontId="31" fillId="0" borderId="13" xfId="0" applyFont="1" applyFill="1" applyBorder="1" applyAlignment="1">
      <alignment horizontal="center" vertical="center"/>
    </xf>
    <xf numFmtId="0" fontId="30" fillId="0" borderId="10" xfId="51" applyFont="1" applyFill="1" applyBorder="1" applyAlignment="1" applyProtection="1">
      <alignment vertical="center"/>
      <protection/>
    </xf>
    <xf numFmtId="0" fontId="54" fillId="0" borderId="0" xfId="0" applyFont="1" applyFill="1" applyBorder="1" applyAlignment="1">
      <alignment horizontal="left"/>
    </xf>
    <xf numFmtId="176" fontId="28" fillId="0" borderId="10" xfId="47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Border="1" applyAlignment="1">
      <alignment/>
    </xf>
    <xf numFmtId="0" fontId="8" fillId="0" borderId="10" xfId="0" applyFont="1" applyFill="1" applyBorder="1" applyAlignment="1">
      <alignment/>
    </xf>
    <xf numFmtId="0" fontId="28" fillId="0" borderId="10" xfId="0" applyFont="1" applyFill="1" applyBorder="1" applyAlignment="1">
      <alignment/>
    </xf>
    <xf numFmtId="0" fontId="28" fillId="0" borderId="17" xfId="57" applyFont="1" applyFill="1" applyBorder="1" applyAlignment="1" applyProtection="1">
      <alignment horizontal="center" vertical="center"/>
      <protection/>
    </xf>
    <xf numFmtId="0" fontId="28" fillId="0" borderId="18" xfId="57" applyFont="1" applyFill="1" applyBorder="1" applyAlignment="1" applyProtection="1">
      <alignment horizontal="center" vertical="center"/>
      <protection/>
    </xf>
    <xf numFmtId="0" fontId="31" fillId="0" borderId="12" xfId="0" applyFont="1" applyFill="1" applyBorder="1" applyAlignment="1">
      <alignment horizontal="center" vertical="center"/>
    </xf>
    <xf numFmtId="0" fontId="31" fillId="0" borderId="19" xfId="0" applyFont="1" applyFill="1" applyBorder="1" applyAlignment="1">
      <alignment horizontal="center" vertical="center"/>
    </xf>
    <xf numFmtId="176" fontId="8" fillId="0" borderId="20" xfId="47" applyNumberFormat="1" applyFont="1" applyFill="1" applyBorder="1" applyAlignment="1">
      <alignment horizontal="center" vertical="center"/>
    </xf>
    <xf numFmtId="0" fontId="28" fillId="0" borderId="17" xfId="0" applyFont="1" applyFill="1" applyBorder="1" applyAlignment="1" applyProtection="1">
      <alignment/>
      <protection/>
    </xf>
    <xf numFmtId="0" fontId="28" fillId="0" borderId="18" xfId="0" applyFont="1" applyFill="1" applyBorder="1" applyAlignment="1" applyProtection="1">
      <alignment/>
      <protection/>
    </xf>
    <xf numFmtId="0" fontId="28" fillId="0" borderId="13" xfId="0" applyFont="1" applyFill="1" applyBorder="1" applyAlignment="1">
      <alignment horizontal="center"/>
    </xf>
    <xf numFmtId="176" fontId="28" fillId="0" borderId="13" xfId="50" applyNumberFormat="1" applyFont="1" applyFill="1" applyBorder="1" applyAlignment="1">
      <alignment horizontal="center"/>
    </xf>
    <xf numFmtId="1" fontId="28" fillId="0" borderId="13" xfId="50" applyNumberFormat="1" applyFont="1" applyFill="1" applyBorder="1" applyAlignment="1">
      <alignment horizontal="center"/>
    </xf>
    <xf numFmtId="0" fontId="28" fillId="0" borderId="13" xfId="0" applyFont="1" applyBorder="1" applyAlignment="1">
      <alignment horizontal="center"/>
    </xf>
    <xf numFmtId="176" fontId="28" fillId="0" borderId="12" xfId="49" applyNumberFormat="1" applyFont="1" applyFill="1" applyBorder="1" applyAlignment="1">
      <alignment horizontal="center"/>
    </xf>
    <xf numFmtId="0" fontId="28" fillId="0" borderId="12" xfId="0" applyFont="1" applyBorder="1" applyAlignment="1">
      <alignment horizontal="center"/>
    </xf>
    <xf numFmtId="0" fontId="28" fillId="0" borderId="19" xfId="0" applyFont="1" applyBorder="1" applyAlignment="1">
      <alignment horizontal="center"/>
    </xf>
    <xf numFmtId="176" fontId="8" fillId="0" borderId="16" xfId="49" applyNumberFormat="1" applyFont="1" applyFill="1" applyBorder="1" applyAlignment="1">
      <alignment horizontal="center"/>
    </xf>
    <xf numFmtId="176" fontId="8" fillId="0" borderId="20" xfId="49" applyNumberFormat="1" applyFont="1" applyFill="1" applyBorder="1" applyAlignment="1">
      <alignment horizontal="center"/>
    </xf>
    <xf numFmtId="176" fontId="8" fillId="0" borderId="21" xfId="47" applyNumberFormat="1" applyFont="1" applyFill="1" applyBorder="1" applyAlignment="1">
      <alignment horizontal="center" vertical="center"/>
    </xf>
    <xf numFmtId="0" fontId="28" fillId="0" borderId="17" xfId="0" applyFont="1" applyFill="1" applyBorder="1" applyAlignment="1" applyProtection="1">
      <alignment vertical="center"/>
      <protection/>
    </xf>
    <xf numFmtId="1" fontId="28" fillId="0" borderId="13" xfId="47" applyNumberFormat="1" applyFont="1" applyFill="1" applyBorder="1" applyAlignment="1">
      <alignment horizontal="center" vertical="center"/>
    </xf>
    <xf numFmtId="1" fontId="28" fillId="0" borderId="13" xfId="0" applyNumberFormat="1" applyFont="1" applyFill="1" applyBorder="1" applyAlignment="1">
      <alignment horizontal="center" vertical="center"/>
    </xf>
    <xf numFmtId="1" fontId="28" fillId="0" borderId="13" xfId="47" applyNumberFormat="1" applyFont="1" applyFill="1" applyBorder="1" applyAlignment="1">
      <alignment horizontal="center"/>
    </xf>
    <xf numFmtId="1" fontId="28" fillId="0" borderId="13" xfId="0" applyNumberFormat="1" applyFont="1" applyFill="1" applyBorder="1" applyAlignment="1">
      <alignment horizontal="center"/>
    </xf>
    <xf numFmtId="0" fontId="28" fillId="0" borderId="17" xfId="0" applyFont="1" applyFill="1" applyBorder="1" applyAlignment="1">
      <alignment/>
    </xf>
    <xf numFmtId="0" fontId="28" fillId="0" borderId="22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vertical="center"/>
    </xf>
    <xf numFmtId="0" fontId="8" fillId="0" borderId="0" xfId="0" applyFont="1" applyBorder="1" applyAlignment="1">
      <alignment/>
    </xf>
    <xf numFmtId="0" fontId="28" fillId="0" borderId="10" xfId="57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>
      <alignment/>
    </xf>
    <xf numFmtId="0" fontId="29" fillId="0" borderId="12" xfId="0" applyFont="1" applyFill="1" applyBorder="1" applyAlignment="1">
      <alignment/>
    </xf>
    <xf numFmtId="0" fontId="29" fillId="0" borderId="12" xfId="0" applyFont="1" applyFill="1" applyBorder="1" applyAlignment="1">
      <alignment vertical="center"/>
    </xf>
    <xf numFmtId="0" fontId="1" fillId="0" borderId="12" xfId="0" applyFont="1" applyFill="1" applyBorder="1" applyAlignment="1">
      <alignment vertical="center"/>
    </xf>
    <xf numFmtId="0" fontId="29" fillId="0" borderId="12" xfId="0" applyFont="1" applyFill="1" applyBorder="1" applyAlignment="1">
      <alignment/>
    </xf>
    <xf numFmtId="0" fontId="28" fillId="0" borderId="23" xfId="0" applyFont="1" applyFill="1" applyBorder="1" applyAlignment="1">
      <alignment horizontal="center" vertical="center"/>
    </xf>
    <xf numFmtId="0" fontId="28" fillId="34" borderId="10" xfId="0" applyFont="1" applyFill="1" applyBorder="1" applyAlignment="1">
      <alignment/>
    </xf>
    <xf numFmtId="1" fontId="28" fillId="34" borderId="24" xfId="47" applyNumberFormat="1" applyFont="1" applyFill="1" applyBorder="1" applyAlignment="1">
      <alignment horizontal="center" vertical="center"/>
    </xf>
    <xf numFmtId="1" fontId="28" fillId="34" borderId="24" xfId="0" applyNumberFormat="1" applyFont="1" applyFill="1" applyBorder="1" applyAlignment="1">
      <alignment horizontal="center" vertical="center"/>
    </xf>
    <xf numFmtId="1" fontId="28" fillId="34" borderId="25" xfId="0" applyNumberFormat="1" applyFont="1" applyFill="1" applyBorder="1" applyAlignment="1">
      <alignment horizontal="center" vertical="center"/>
    </xf>
    <xf numFmtId="176" fontId="8" fillId="34" borderId="14" xfId="47" applyNumberFormat="1" applyFont="1" applyFill="1" applyBorder="1" applyAlignment="1">
      <alignment horizontal="center" vertical="center"/>
    </xf>
    <xf numFmtId="0" fontId="28" fillId="35" borderId="10" xfId="0" applyFont="1" applyFill="1" applyBorder="1" applyAlignment="1">
      <alignment/>
    </xf>
    <xf numFmtId="0" fontId="28" fillId="36" borderId="10" xfId="0" applyFont="1" applyFill="1" applyBorder="1" applyAlignment="1">
      <alignment horizontal="center" vertical="center"/>
    </xf>
    <xf numFmtId="176" fontId="28" fillId="36" borderId="10" xfId="47" applyNumberFormat="1" applyFont="1" applyFill="1" applyBorder="1" applyAlignment="1">
      <alignment horizontal="center" vertical="center"/>
    </xf>
    <xf numFmtId="176" fontId="8" fillId="36" borderId="16" xfId="47" applyNumberFormat="1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/>
    </xf>
    <xf numFmtId="0" fontId="28" fillId="34" borderId="10" xfId="0" applyFont="1" applyFill="1" applyBorder="1" applyAlignment="1">
      <alignment horizontal="center"/>
    </xf>
    <xf numFmtId="0" fontId="28" fillId="35" borderId="10" xfId="0" applyFont="1" applyFill="1" applyBorder="1" applyAlignment="1">
      <alignment horizontal="center"/>
    </xf>
    <xf numFmtId="1" fontId="28" fillId="35" borderId="10" xfId="47" applyNumberFormat="1" applyFont="1" applyFill="1" applyBorder="1" applyAlignment="1">
      <alignment horizontal="center" vertical="center"/>
    </xf>
    <xf numFmtId="1" fontId="28" fillId="35" borderId="10" xfId="0" applyNumberFormat="1" applyFont="1" applyFill="1" applyBorder="1" applyAlignment="1">
      <alignment horizontal="center" vertical="center"/>
    </xf>
    <xf numFmtId="1" fontId="28" fillId="35" borderId="12" xfId="0" applyNumberFormat="1" applyFont="1" applyFill="1" applyBorder="1" applyAlignment="1">
      <alignment horizontal="center" vertical="center"/>
    </xf>
    <xf numFmtId="176" fontId="8" fillId="35" borderId="16" xfId="47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8" fillId="0" borderId="13" xfId="0" applyFont="1" applyBorder="1" applyAlignment="1">
      <alignment/>
    </xf>
    <xf numFmtId="0" fontId="0" fillId="0" borderId="13" xfId="0" applyBorder="1" applyAlignment="1">
      <alignment/>
    </xf>
    <xf numFmtId="1" fontId="28" fillId="0" borderId="0" xfId="47" applyNumberFormat="1" applyFont="1" applyFill="1" applyBorder="1" applyAlignment="1">
      <alignment horizontal="center" vertical="center"/>
    </xf>
    <xf numFmtId="1" fontId="28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28" fillId="0" borderId="0" xfId="0" applyFont="1" applyFill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28" fillId="0" borderId="0" xfId="0" applyFont="1" applyBorder="1" applyAlignment="1">
      <alignment horizontal="left" vertical="center"/>
    </xf>
    <xf numFmtId="0" fontId="28" fillId="35" borderId="10" xfId="0" applyFont="1" applyFill="1" applyBorder="1" applyAlignment="1" applyProtection="1">
      <alignment/>
      <protection/>
    </xf>
    <xf numFmtId="0" fontId="28" fillId="35" borderId="10" xfId="0" applyFont="1" applyFill="1" applyBorder="1" applyAlignment="1">
      <alignment horizontal="center" vertical="center"/>
    </xf>
    <xf numFmtId="0" fontId="28" fillId="34" borderId="10" xfId="0" applyFont="1" applyFill="1" applyBorder="1" applyAlignment="1" applyProtection="1">
      <alignment/>
      <protection/>
    </xf>
    <xf numFmtId="1" fontId="28" fillId="36" borderId="10" xfId="47" applyNumberFormat="1" applyFont="1" applyFill="1" applyBorder="1" applyAlignment="1">
      <alignment horizontal="center" vertical="center"/>
    </xf>
    <xf numFmtId="0" fontId="28" fillId="0" borderId="0" xfId="0" applyFont="1" applyFill="1" applyBorder="1" applyAlignment="1" applyProtection="1">
      <alignment/>
      <protection/>
    </xf>
    <xf numFmtId="176" fontId="28" fillId="0" borderId="0" xfId="47" applyNumberFormat="1" applyFont="1" applyBorder="1" applyAlignment="1">
      <alignment horizontal="center" vertical="center"/>
    </xf>
    <xf numFmtId="1" fontId="28" fillId="0" borderId="0" xfId="47" applyNumberFormat="1" applyFont="1" applyBorder="1" applyAlignment="1">
      <alignment horizontal="center" vertical="center"/>
    </xf>
    <xf numFmtId="0" fontId="28" fillId="0" borderId="0" xfId="56" applyFont="1" applyFill="1" applyBorder="1" applyAlignment="1">
      <alignment horizontal="left" vertical="center"/>
      <protection/>
    </xf>
    <xf numFmtId="0" fontId="28" fillId="34" borderId="24" xfId="0" applyFont="1" applyFill="1" applyBorder="1" applyAlignment="1">
      <alignment horizontal="center"/>
    </xf>
    <xf numFmtId="176" fontId="28" fillId="34" borderId="24" xfId="50" applyNumberFormat="1" applyFont="1" applyFill="1" applyBorder="1" applyAlignment="1">
      <alignment horizontal="center"/>
    </xf>
    <xf numFmtId="1" fontId="28" fillId="34" borderId="24" xfId="47" applyNumberFormat="1" applyFont="1" applyFill="1" applyBorder="1" applyAlignment="1">
      <alignment horizontal="center"/>
    </xf>
    <xf numFmtId="0" fontId="8" fillId="35" borderId="10" xfId="0" applyFont="1" applyFill="1" applyBorder="1" applyAlignment="1">
      <alignment vertical="center"/>
    </xf>
    <xf numFmtId="176" fontId="28" fillId="35" borderId="10" xfId="50" applyNumberFormat="1" applyFont="1" applyFill="1" applyBorder="1" applyAlignment="1">
      <alignment horizontal="center"/>
    </xf>
    <xf numFmtId="1" fontId="28" fillId="35" borderId="10" xfId="50" applyNumberFormat="1" applyFont="1" applyFill="1" applyBorder="1" applyAlignment="1">
      <alignment horizontal="center"/>
    </xf>
    <xf numFmtId="0" fontId="28" fillId="36" borderId="10" xfId="0" applyFont="1" applyFill="1" applyBorder="1" applyAlignment="1">
      <alignment horizontal="center"/>
    </xf>
    <xf numFmtId="176" fontId="28" fillId="36" borderId="10" xfId="50" applyNumberFormat="1" applyFont="1" applyFill="1" applyBorder="1" applyAlignment="1">
      <alignment horizontal="center"/>
    </xf>
    <xf numFmtId="0" fontId="8" fillId="36" borderId="10" xfId="0" applyFont="1" applyFill="1" applyBorder="1" applyAlignment="1">
      <alignment vertical="center"/>
    </xf>
    <xf numFmtId="0" fontId="28" fillId="36" borderId="10" xfId="0" applyFont="1" applyFill="1" applyBorder="1" applyAlignment="1">
      <alignment/>
    </xf>
    <xf numFmtId="0" fontId="28" fillId="35" borderId="12" xfId="0" applyFont="1" applyFill="1" applyBorder="1" applyAlignment="1">
      <alignment horizontal="center"/>
    </xf>
    <xf numFmtId="176" fontId="30" fillId="0" borderId="0" xfId="0" applyNumberFormat="1" applyFont="1" applyFill="1" applyBorder="1" applyAlignment="1" applyProtection="1">
      <alignment vertical="center"/>
      <protection/>
    </xf>
    <xf numFmtId="0" fontId="30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vertical="center"/>
    </xf>
    <xf numFmtId="1" fontId="30" fillId="0" borderId="0" xfId="47" applyNumberFormat="1" applyFont="1" applyFill="1" applyBorder="1" applyAlignment="1">
      <alignment vertical="center"/>
    </xf>
    <xf numFmtId="1" fontId="30" fillId="0" borderId="0" xfId="47" applyNumberFormat="1" applyFont="1" applyFill="1" applyBorder="1" applyAlignment="1">
      <alignment horizontal="center" vertical="center"/>
    </xf>
    <xf numFmtId="176" fontId="30" fillId="0" borderId="0" xfId="47" applyNumberFormat="1" applyFont="1" applyFill="1" applyBorder="1" applyAlignment="1">
      <alignment horizontal="center" vertical="center"/>
    </xf>
    <xf numFmtId="1" fontId="30" fillId="0" borderId="0" xfId="0" applyNumberFormat="1" applyFont="1" applyFill="1" applyBorder="1" applyAlignment="1">
      <alignment horizontal="center" vertical="center"/>
    </xf>
    <xf numFmtId="176" fontId="29" fillId="0" borderId="0" xfId="47" applyNumberFormat="1" applyFont="1" applyFill="1" applyBorder="1" applyAlignment="1">
      <alignment horizontal="center"/>
    </xf>
    <xf numFmtId="0" fontId="29" fillId="0" borderId="0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176" fontId="30" fillId="0" borderId="13" xfId="0" applyNumberFormat="1" applyFont="1" applyFill="1" applyBorder="1" applyAlignment="1" applyProtection="1">
      <alignment vertical="center"/>
      <protection/>
    </xf>
    <xf numFmtId="0" fontId="30" fillId="0" borderId="13" xfId="0" applyFont="1" applyFill="1" applyBorder="1" applyAlignment="1">
      <alignment horizontal="center" vertical="center"/>
    </xf>
    <xf numFmtId="176" fontId="30" fillId="0" borderId="0" xfId="47" applyNumberFormat="1" applyFont="1" applyFill="1" applyBorder="1" applyAlignment="1">
      <alignment vertical="center"/>
    </xf>
    <xf numFmtId="0" fontId="29" fillId="0" borderId="0" xfId="0" applyFont="1" applyFill="1" applyBorder="1" applyAlignment="1">
      <alignment horizontal="left" vertical="center"/>
    </xf>
    <xf numFmtId="0" fontId="30" fillId="0" borderId="0" xfId="0" applyFont="1" applyFill="1" applyBorder="1" applyAlignment="1">
      <alignment horizontal="left" vertical="center"/>
    </xf>
    <xf numFmtId="0" fontId="29" fillId="0" borderId="13" xfId="0" applyFont="1" applyFill="1" applyBorder="1" applyAlignment="1">
      <alignment/>
    </xf>
    <xf numFmtId="0" fontId="30" fillId="0" borderId="13" xfId="0" applyFont="1" applyFill="1" applyBorder="1" applyAlignment="1">
      <alignment/>
    </xf>
    <xf numFmtId="0" fontId="30" fillId="0" borderId="13" xfId="0" applyFont="1" applyFill="1" applyBorder="1" applyAlignment="1">
      <alignment horizontal="center"/>
    </xf>
    <xf numFmtId="0" fontId="28" fillId="36" borderId="10" xfId="0" applyFont="1" applyFill="1" applyBorder="1" applyAlignment="1" applyProtection="1">
      <alignment/>
      <protection/>
    </xf>
    <xf numFmtId="176" fontId="28" fillId="34" borderId="24" xfId="49" applyNumberFormat="1" applyFont="1" applyFill="1" applyBorder="1" applyAlignment="1">
      <alignment horizontal="center" vertical="center"/>
    </xf>
    <xf numFmtId="1" fontId="28" fillId="34" borderId="24" xfId="49" applyNumberFormat="1" applyFont="1" applyFill="1" applyBorder="1" applyAlignment="1">
      <alignment horizontal="center" vertical="center"/>
    </xf>
    <xf numFmtId="0" fontId="8" fillId="35" borderId="10" xfId="57" applyFont="1" applyFill="1" applyBorder="1">
      <alignment/>
      <protection/>
    </xf>
    <xf numFmtId="0" fontId="28" fillId="35" borderId="10" xfId="57" applyFont="1" applyFill="1" applyBorder="1" applyAlignment="1">
      <alignment vertical="center"/>
      <protection/>
    </xf>
    <xf numFmtId="0" fontId="28" fillId="35" borderId="10" xfId="57" applyFont="1" applyFill="1" applyBorder="1" applyAlignment="1">
      <alignment horizontal="center"/>
      <protection/>
    </xf>
    <xf numFmtId="176" fontId="28" fillId="35" borderId="10" xfId="49" applyNumberFormat="1" applyFont="1" applyFill="1" applyBorder="1" applyAlignment="1">
      <alignment horizontal="center" vertical="center"/>
    </xf>
    <xf numFmtId="1" fontId="28" fillId="35" borderId="10" xfId="49" applyNumberFormat="1" applyFont="1" applyFill="1" applyBorder="1" applyAlignment="1">
      <alignment horizontal="center" vertical="center"/>
    </xf>
    <xf numFmtId="176" fontId="28" fillId="36" borderId="10" xfId="49" applyNumberFormat="1" applyFont="1" applyFill="1" applyBorder="1" applyAlignment="1">
      <alignment horizontal="center"/>
    </xf>
    <xf numFmtId="1" fontId="28" fillId="36" borderId="10" xfId="49" applyNumberFormat="1" applyFont="1" applyFill="1" applyBorder="1" applyAlignment="1">
      <alignment horizontal="center"/>
    </xf>
    <xf numFmtId="0" fontId="0" fillId="0" borderId="10" xfId="57" applyBorder="1" applyAlignment="1">
      <alignment horizontal="center"/>
      <protection/>
    </xf>
    <xf numFmtId="0" fontId="28" fillId="34" borderId="25" xfId="0" applyFont="1" applyFill="1" applyBorder="1" applyAlignment="1">
      <alignment horizontal="center"/>
    </xf>
    <xf numFmtId="176" fontId="8" fillId="34" borderId="14" xfId="49" applyNumberFormat="1" applyFont="1" applyFill="1" applyBorder="1" applyAlignment="1">
      <alignment horizontal="center"/>
    </xf>
    <xf numFmtId="0" fontId="0" fillId="35" borderId="10" xfId="0" applyFill="1" applyBorder="1" applyAlignment="1">
      <alignment horizontal="center" vertical="center"/>
    </xf>
    <xf numFmtId="176" fontId="8" fillId="35" borderId="16" xfId="49" applyNumberFormat="1" applyFont="1" applyFill="1" applyBorder="1" applyAlignment="1">
      <alignment horizontal="center"/>
    </xf>
    <xf numFmtId="1" fontId="28" fillId="36" borderId="10" xfId="50" applyNumberFormat="1" applyFont="1" applyFill="1" applyBorder="1" applyAlignment="1">
      <alignment horizontal="center"/>
    </xf>
    <xf numFmtId="176" fontId="28" fillId="36" borderId="12" xfId="49" applyNumberFormat="1" applyFont="1" applyFill="1" applyBorder="1" applyAlignment="1">
      <alignment horizontal="center"/>
    </xf>
    <xf numFmtId="176" fontId="8" fillId="36" borderId="16" xfId="49" applyNumberFormat="1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26" xfId="0" applyBorder="1" applyAlignment="1">
      <alignment/>
    </xf>
    <xf numFmtId="0" fontId="0" fillId="0" borderId="26" xfId="0" applyBorder="1" applyAlignment="1">
      <alignment horizontal="center"/>
    </xf>
    <xf numFmtId="0" fontId="34" fillId="0" borderId="26" xfId="0" applyFont="1" applyBorder="1" applyAlignment="1">
      <alignment/>
    </xf>
    <xf numFmtId="0" fontId="28" fillId="34" borderId="10" xfId="57" applyFont="1" applyFill="1" applyBorder="1" applyAlignment="1" applyProtection="1">
      <alignment horizontal="center" vertical="center"/>
      <protection/>
    </xf>
    <xf numFmtId="0" fontId="8" fillId="34" borderId="10" xfId="57" applyFont="1" applyFill="1" applyBorder="1">
      <alignment/>
      <protection/>
    </xf>
    <xf numFmtId="0" fontId="28" fillId="34" borderId="10" xfId="57" applyFont="1" applyFill="1" applyBorder="1" applyAlignment="1">
      <alignment horizontal="center"/>
      <protection/>
    </xf>
    <xf numFmtId="0" fontId="28" fillId="34" borderId="10" xfId="57" applyFont="1" applyFill="1" applyBorder="1" applyAlignment="1">
      <alignment vertical="center"/>
      <protection/>
    </xf>
    <xf numFmtId="0" fontId="28" fillId="35" borderId="10" xfId="57" applyFont="1" applyFill="1" applyBorder="1" applyAlignment="1" applyProtection="1">
      <alignment horizontal="center" vertical="center"/>
      <protection/>
    </xf>
    <xf numFmtId="0" fontId="34" fillId="0" borderId="10" xfId="0" applyFont="1" applyBorder="1" applyAlignment="1">
      <alignment/>
    </xf>
    <xf numFmtId="0" fontId="35" fillId="0" borderId="1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36" fillId="0" borderId="0" xfId="0" applyFont="1" applyBorder="1" applyAlignment="1">
      <alignment vertical="center"/>
    </xf>
    <xf numFmtId="0" fontId="36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/>
    </xf>
    <xf numFmtId="0" fontId="28" fillId="0" borderId="26" xfId="0" applyFont="1" applyFill="1" applyBorder="1" applyAlignment="1">
      <alignment/>
    </xf>
    <xf numFmtId="0" fontId="28" fillId="33" borderId="26" xfId="0" applyFont="1" applyFill="1" applyBorder="1" applyAlignment="1">
      <alignment horizontal="left" vertical="center"/>
    </xf>
    <xf numFmtId="0" fontId="28" fillId="34" borderId="10" xfId="57" applyFont="1" applyFill="1" applyBorder="1" applyAlignment="1">
      <alignment horizontal="center" vertical="center"/>
      <protection/>
    </xf>
    <xf numFmtId="0" fontId="34" fillId="0" borderId="15" xfId="0" applyFont="1" applyBorder="1" applyAlignment="1">
      <alignment/>
    </xf>
    <xf numFmtId="0" fontId="0" fillId="0" borderId="15" xfId="0" applyBorder="1" applyAlignment="1">
      <alignment/>
    </xf>
    <xf numFmtId="0" fontId="34" fillId="34" borderId="10" xfId="0" applyFont="1" applyFill="1" applyBorder="1" applyAlignment="1">
      <alignment/>
    </xf>
    <xf numFmtId="0" fontId="35" fillId="34" borderId="10" xfId="0" applyFont="1" applyFill="1" applyBorder="1" applyAlignment="1">
      <alignment/>
    </xf>
    <xf numFmtId="0" fontId="0" fillId="34" borderId="10" xfId="0" applyFill="1" applyBorder="1" applyAlignment="1">
      <alignment/>
    </xf>
    <xf numFmtId="0" fontId="34" fillId="35" borderId="10" xfId="0" applyFont="1" applyFill="1" applyBorder="1" applyAlignment="1">
      <alignment/>
    </xf>
    <xf numFmtId="0" fontId="35" fillId="35" borderId="10" xfId="0" applyFont="1" applyFill="1" applyBorder="1" applyAlignment="1">
      <alignment/>
    </xf>
    <xf numFmtId="0" fontId="0" fillId="35" borderId="10" xfId="0" applyFill="1" applyBorder="1" applyAlignment="1">
      <alignment/>
    </xf>
    <xf numFmtId="0" fontId="28" fillId="36" borderId="10" xfId="57" applyFont="1" applyFill="1" applyBorder="1" applyAlignment="1">
      <alignment vertical="center"/>
      <protection/>
    </xf>
    <xf numFmtId="0" fontId="34" fillId="36" borderId="10" xfId="0" applyFont="1" applyFill="1" applyBorder="1" applyAlignment="1">
      <alignment/>
    </xf>
    <xf numFmtId="0" fontId="35" fillId="36" borderId="10" xfId="0" applyFont="1" applyFill="1" applyBorder="1" applyAlignment="1">
      <alignment/>
    </xf>
    <xf numFmtId="0" fontId="0" fillId="36" borderId="10" xfId="0" applyFill="1" applyBorder="1" applyAlignment="1">
      <alignment/>
    </xf>
    <xf numFmtId="0" fontId="28" fillId="36" borderId="10" xfId="57" applyFont="1" applyFill="1" applyBorder="1" applyAlignment="1" applyProtection="1">
      <alignment horizontal="center" vertical="center"/>
      <protection/>
    </xf>
    <xf numFmtId="0" fontId="8" fillId="36" borderId="10" xfId="57" applyFont="1" applyFill="1" applyBorder="1">
      <alignment/>
      <protection/>
    </xf>
    <xf numFmtId="0" fontId="28" fillId="36" borderId="10" xfId="57" applyFont="1" applyFill="1" applyBorder="1" applyAlignment="1">
      <alignment horizontal="center"/>
      <protection/>
    </xf>
    <xf numFmtId="0" fontId="0" fillId="36" borderId="10" xfId="0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28" fillId="36" borderId="12" xfId="0" applyFont="1" applyFill="1" applyBorder="1" applyAlignment="1">
      <alignment horizontal="center" vertical="center"/>
    </xf>
    <xf numFmtId="0" fontId="34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26" xfId="0" applyFill="1" applyBorder="1" applyAlignment="1">
      <alignment/>
    </xf>
    <xf numFmtId="0" fontId="0" fillId="0" borderId="26" xfId="0" applyFill="1" applyBorder="1" applyAlignment="1">
      <alignment horizontal="center"/>
    </xf>
    <xf numFmtId="0" fontId="0" fillId="34" borderId="12" xfId="0" applyFill="1" applyBorder="1" applyAlignment="1">
      <alignment/>
    </xf>
    <xf numFmtId="0" fontId="28" fillId="35" borderId="12" xfId="0" applyFont="1" applyFill="1" applyBorder="1" applyAlignment="1">
      <alignment/>
    </xf>
    <xf numFmtId="0" fontId="0" fillId="36" borderId="12" xfId="0" applyFill="1" applyBorder="1" applyAlignment="1">
      <alignment/>
    </xf>
    <xf numFmtId="0" fontId="34" fillId="34" borderId="12" xfId="0" applyFont="1" applyFill="1" applyBorder="1" applyAlignment="1">
      <alignment/>
    </xf>
    <xf numFmtId="0" fontId="34" fillId="36" borderId="12" xfId="0" applyFont="1" applyFill="1" applyBorder="1" applyAlignment="1">
      <alignment/>
    </xf>
    <xf numFmtId="0" fontId="34" fillId="0" borderId="12" xfId="0" applyFont="1" applyBorder="1" applyAlignment="1">
      <alignment/>
    </xf>
    <xf numFmtId="0" fontId="28" fillId="0" borderId="27" xfId="0" applyFont="1" applyFill="1" applyBorder="1" applyAlignment="1">
      <alignment/>
    </xf>
    <xf numFmtId="0" fontId="8" fillId="0" borderId="27" xfId="0" applyFont="1" applyFill="1" applyBorder="1" applyAlignment="1">
      <alignment horizontal="left" vertical="center"/>
    </xf>
    <xf numFmtId="0" fontId="28" fillId="0" borderId="27" xfId="0" applyFont="1" applyFill="1" applyBorder="1" applyAlignment="1">
      <alignment horizontal="center" vertical="center"/>
    </xf>
    <xf numFmtId="176" fontId="28" fillId="0" borderId="27" xfId="47" applyNumberFormat="1" applyFont="1" applyFill="1" applyBorder="1" applyAlignment="1">
      <alignment horizontal="center" vertical="center"/>
    </xf>
    <xf numFmtId="1" fontId="28" fillId="0" borderId="27" xfId="47" applyNumberFormat="1" applyFont="1" applyFill="1" applyBorder="1" applyAlignment="1">
      <alignment horizontal="center" vertical="center"/>
    </xf>
    <xf numFmtId="0" fontId="28" fillId="0" borderId="27" xfId="0" applyFont="1" applyFill="1" applyBorder="1" applyAlignment="1" applyProtection="1">
      <alignment/>
      <protection/>
    </xf>
    <xf numFmtId="0" fontId="28" fillId="0" borderId="27" xfId="56" applyFont="1" applyFill="1" applyBorder="1" applyAlignment="1">
      <alignment horizontal="left" vertical="center"/>
      <protection/>
    </xf>
    <xf numFmtId="176" fontId="28" fillId="0" borderId="24" xfId="47" applyNumberFormat="1" applyFont="1" applyFill="1" applyBorder="1" applyAlignment="1">
      <alignment horizontal="center" vertical="center"/>
    </xf>
    <xf numFmtId="1" fontId="28" fillId="0" borderId="24" xfId="47" applyNumberFormat="1" applyFont="1" applyFill="1" applyBorder="1" applyAlignment="1">
      <alignment horizontal="center" vertical="center"/>
    </xf>
    <xf numFmtId="1" fontId="28" fillId="0" borderId="24" xfId="0" applyNumberFormat="1" applyFont="1" applyFill="1" applyBorder="1" applyAlignment="1">
      <alignment horizontal="center" vertical="center"/>
    </xf>
    <xf numFmtId="176" fontId="28" fillId="0" borderId="24" xfId="50" applyNumberFormat="1" applyFont="1" applyFill="1" applyBorder="1" applyAlignment="1">
      <alignment horizontal="center"/>
    </xf>
    <xf numFmtId="1" fontId="28" fillId="0" borderId="24" xfId="50" applyNumberFormat="1" applyFont="1" applyFill="1" applyBorder="1" applyAlignment="1">
      <alignment horizontal="center"/>
    </xf>
    <xf numFmtId="1" fontId="28" fillId="0" borderId="24" xfId="47" applyNumberFormat="1" applyFont="1" applyFill="1" applyBorder="1" applyAlignment="1">
      <alignment horizontal="center"/>
    </xf>
    <xf numFmtId="176" fontId="28" fillId="0" borderId="24" xfId="47" applyNumberFormat="1" applyFont="1" applyFill="1" applyBorder="1" applyAlignment="1">
      <alignment horizontal="center"/>
    </xf>
    <xf numFmtId="0" fontId="8" fillId="0" borderId="27" xfId="0" applyFont="1" applyFill="1" applyBorder="1" applyAlignment="1">
      <alignment/>
    </xf>
    <xf numFmtId="1" fontId="28" fillId="0" borderId="28" xfId="0" applyNumberFormat="1" applyFont="1" applyFill="1" applyBorder="1" applyAlignment="1">
      <alignment horizontal="center" vertical="center"/>
    </xf>
    <xf numFmtId="0" fontId="35" fillId="0" borderId="11" xfId="0" applyFont="1" applyBorder="1" applyAlignment="1">
      <alignment/>
    </xf>
    <xf numFmtId="0" fontId="35" fillId="0" borderId="0" xfId="0" applyFont="1" applyBorder="1" applyAlignment="1">
      <alignment/>
    </xf>
    <xf numFmtId="0" fontId="28" fillId="0" borderId="0" xfId="0" applyFont="1" applyFill="1" applyBorder="1" applyAlignment="1">
      <alignment horizontal="left"/>
    </xf>
    <xf numFmtId="1" fontId="28" fillId="0" borderId="29" xfId="0" applyNumberFormat="1" applyFont="1" applyFill="1" applyBorder="1" applyAlignment="1">
      <alignment horizontal="center"/>
    </xf>
    <xf numFmtId="0" fontId="35" fillId="34" borderId="12" xfId="0" applyFont="1" applyFill="1" applyBorder="1" applyAlignment="1">
      <alignment/>
    </xf>
    <xf numFmtId="0" fontId="35" fillId="36" borderId="12" xfId="0" applyFont="1" applyFill="1" applyBorder="1" applyAlignment="1">
      <alignment/>
    </xf>
    <xf numFmtId="0" fontId="35" fillId="0" borderId="12" xfId="0" applyFont="1" applyBorder="1" applyAlignment="1">
      <alignment/>
    </xf>
    <xf numFmtId="0" fontId="35" fillId="0" borderId="15" xfId="0" applyFont="1" applyBorder="1" applyAlignment="1">
      <alignment/>
    </xf>
    <xf numFmtId="0" fontId="54" fillId="0" borderId="10" xfId="0" applyFont="1" applyBorder="1" applyAlignment="1">
      <alignment/>
    </xf>
    <xf numFmtId="0" fontId="28" fillId="0" borderId="10" xfId="56" applyFont="1" applyFill="1" applyBorder="1" applyAlignment="1">
      <alignment horizontal="left" vertical="center"/>
      <protection/>
    </xf>
    <xf numFmtId="0" fontId="8" fillId="0" borderId="27" xfId="0" applyFont="1" applyBorder="1" applyAlignment="1">
      <alignment/>
    </xf>
    <xf numFmtId="0" fontId="28" fillId="0" borderId="27" xfId="0" applyFont="1" applyBorder="1" applyAlignment="1">
      <alignment horizontal="center"/>
    </xf>
    <xf numFmtId="0" fontId="0" fillId="0" borderId="27" xfId="0" applyBorder="1" applyAlignment="1">
      <alignment/>
    </xf>
    <xf numFmtId="0" fontId="54" fillId="0" borderId="12" xfId="0" applyFont="1" applyBorder="1" applyAlignment="1">
      <alignment/>
    </xf>
    <xf numFmtId="0" fontId="28" fillId="0" borderId="30" xfId="0" applyFont="1" applyFill="1" applyBorder="1" applyAlignment="1" applyProtection="1">
      <alignment/>
      <protection/>
    </xf>
    <xf numFmtId="0" fontId="29" fillId="0" borderId="0" xfId="0" applyFont="1" applyFill="1" applyBorder="1" applyAlignment="1">
      <alignment/>
    </xf>
    <xf numFmtId="0" fontId="28" fillId="0" borderId="0" xfId="0" applyFont="1" applyBorder="1" applyAlignment="1">
      <alignment/>
    </xf>
    <xf numFmtId="0" fontId="8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176" fontId="28" fillId="0" borderId="0" xfId="50" applyNumberFormat="1" applyFont="1" applyFill="1" applyBorder="1" applyAlignment="1">
      <alignment horizontal="center"/>
    </xf>
    <xf numFmtId="1" fontId="28" fillId="0" borderId="0" xfId="50" applyNumberFormat="1" applyFont="1" applyFill="1" applyBorder="1" applyAlignment="1">
      <alignment horizontal="center"/>
    </xf>
    <xf numFmtId="176" fontId="8" fillId="0" borderId="0" xfId="47" applyNumberFormat="1" applyFont="1" applyFill="1" applyBorder="1" applyAlignment="1">
      <alignment horizontal="center"/>
    </xf>
    <xf numFmtId="176" fontId="28" fillId="0" borderId="0" xfId="50" applyNumberFormat="1" applyFont="1" applyFill="1" applyBorder="1" applyAlignment="1" applyProtection="1">
      <alignment horizontal="center"/>
      <protection/>
    </xf>
    <xf numFmtId="0" fontId="28" fillId="0" borderId="11" xfId="0" applyFont="1" applyFill="1" applyBorder="1" applyAlignment="1" applyProtection="1">
      <alignment vertical="center"/>
      <protection/>
    </xf>
    <xf numFmtId="0" fontId="28" fillId="0" borderId="13" xfId="0" applyFont="1" applyFill="1" applyBorder="1" applyAlignment="1" applyProtection="1">
      <alignment vertical="center"/>
      <protection/>
    </xf>
    <xf numFmtId="176" fontId="8" fillId="0" borderId="21" xfId="47" applyNumberFormat="1" applyFont="1" applyFill="1" applyBorder="1" applyAlignment="1">
      <alignment horizontal="center"/>
    </xf>
    <xf numFmtId="1" fontId="30" fillId="0" borderId="13" xfId="47" applyNumberFormat="1" applyFont="1" applyFill="1" applyBorder="1" applyAlignment="1">
      <alignment horizontal="center" vertical="center"/>
    </xf>
    <xf numFmtId="1" fontId="30" fillId="0" borderId="13" xfId="0" applyNumberFormat="1" applyFont="1" applyFill="1" applyBorder="1" applyAlignment="1">
      <alignment horizontal="center" vertical="center"/>
    </xf>
    <xf numFmtId="176" fontId="30" fillId="0" borderId="0" xfId="47" applyNumberFormat="1" applyFont="1" applyFill="1" applyBorder="1" applyAlignment="1">
      <alignment horizontal="center"/>
    </xf>
    <xf numFmtId="1" fontId="30" fillId="0" borderId="0" xfId="47" applyNumberFormat="1" applyFont="1" applyFill="1" applyBorder="1" applyAlignment="1">
      <alignment/>
    </xf>
    <xf numFmtId="1" fontId="30" fillId="0" borderId="0" xfId="47" applyNumberFormat="1" applyFont="1" applyFill="1" applyBorder="1" applyAlignment="1">
      <alignment horizontal="center"/>
    </xf>
    <xf numFmtId="0" fontId="30" fillId="0" borderId="0" xfId="51" applyFont="1" applyFill="1" applyBorder="1" applyAlignment="1" applyProtection="1">
      <alignment vertical="center"/>
      <protection/>
    </xf>
    <xf numFmtId="0" fontId="30" fillId="0" borderId="0" xfId="0" applyFont="1" applyFill="1" applyBorder="1" applyAlignment="1">
      <alignment/>
    </xf>
    <xf numFmtId="0" fontId="30" fillId="0" borderId="0" xfId="0" applyFont="1" applyFill="1" applyBorder="1" applyAlignment="1">
      <alignment horizontal="center"/>
    </xf>
    <xf numFmtId="1" fontId="30" fillId="0" borderId="0" xfId="0" applyNumberFormat="1" applyFont="1" applyFill="1" applyBorder="1" applyAlignment="1">
      <alignment horizontal="center"/>
    </xf>
    <xf numFmtId="0" fontId="28" fillId="0" borderId="27" xfId="0" applyFont="1" applyBorder="1" applyAlignment="1">
      <alignment horizontal="left" vertical="center"/>
    </xf>
    <xf numFmtId="0" fontId="8" fillId="0" borderId="27" xfId="0" applyFont="1" applyFill="1" applyBorder="1" applyAlignment="1">
      <alignment vertical="center"/>
    </xf>
    <xf numFmtId="0" fontId="28" fillId="0" borderId="27" xfId="0" applyFont="1" applyFill="1" applyBorder="1" applyAlignment="1">
      <alignment vertical="center"/>
    </xf>
    <xf numFmtId="176" fontId="8" fillId="0" borderId="31" xfId="47" applyNumberFormat="1" applyFont="1" applyFill="1" applyBorder="1" applyAlignment="1">
      <alignment horizontal="center" vertical="center"/>
    </xf>
    <xf numFmtId="0" fontId="8" fillId="0" borderId="13" xfId="0" applyFont="1" applyBorder="1" applyAlignment="1">
      <alignment horizontal="left" vertical="center"/>
    </xf>
    <xf numFmtId="0" fontId="28" fillId="0" borderId="13" xfId="0" applyFont="1" applyBorder="1" applyAlignment="1">
      <alignment horizontal="center" vertical="center"/>
    </xf>
    <xf numFmtId="0" fontId="28" fillId="0" borderId="13" xfId="0" applyFont="1" applyBorder="1" applyAlignment="1">
      <alignment horizontal="left" vertical="center"/>
    </xf>
    <xf numFmtId="0" fontId="28" fillId="0" borderId="13" xfId="0" applyFont="1" applyFill="1" applyBorder="1" applyAlignment="1" applyProtection="1">
      <alignment/>
      <protection/>
    </xf>
    <xf numFmtId="0" fontId="30" fillId="0" borderId="10" xfId="0" applyFont="1" applyBorder="1" applyAlignment="1">
      <alignment horizontal="center"/>
    </xf>
    <xf numFmtId="0" fontId="30" fillId="0" borderId="10" xfId="0" applyFont="1" applyBorder="1" applyAlignment="1">
      <alignment/>
    </xf>
    <xf numFmtId="176" fontId="30" fillId="0" borderId="13" xfId="47" applyNumberFormat="1" applyFont="1" applyFill="1" applyBorder="1" applyAlignment="1">
      <alignment horizontal="center"/>
    </xf>
    <xf numFmtId="1" fontId="30" fillId="0" borderId="13" xfId="47" applyNumberFormat="1" applyFont="1" applyFill="1" applyBorder="1" applyAlignment="1">
      <alignment/>
    </xf>
    <xf numFmtId="0" fontId="8" fillId="33" borderId="11" xfId="0" applyFont="1" applyFill="1" applyBorder="1" applyAlignment="1">
      <alignment vertical="center"/>
    </xf>
    <xf numFmtId="0" fontId="28" fillId="33" borderId="11" xfId="0" applyFont="1" applyFill="1" applyBorder="1" applyAlignment="1">
      <alignment horizontal="center"/>
    </xf>
    <xf numFmtId="0" fontId="28" fillId="33" borderId="11" xfId="0" applyFont="1" applyFill="1" applyBorder="1" applyAlignment="1">
      <alignment vertical="center"/>
    </xf>
    <xf numFmtId="0" fontId="28" fillId="0" borderId="11" xfId="0" applyFont="1" applyBorder="1" applyAlignment="1">
      <alignment horizontal="center"/>
    </xf>
    <xf numFmtId="0" fontId="30" fillId="33" borderId="10" xfId="0" applyFont="1" applyFill="1" applyBorder="1" applyAlignment="1">
      <alignment horizontal="left" vertical="center"/>
    </xf>
    <xf numFmtId="0" fontId="30" fillId="33" borderId="10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9" fillId="0" borderId="32" xfId="0" applyFont="1" applyBorder="1" applyAlignment="1">
      <alignment horizontal="center"/>
    </xf>
    <xf numFmtId="0" fontId="9" fillId="0" borderId="26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29" fillId="37" borderId="11" xfId="0" applyFont="1" applyFill="1" applyBorder="1" applyAlignment="1">
      <alignment horizontal="center" textRotation="90"/>
    </xf>
    <xf numFmtId="0" fontId="30" fillId="0" borderId="34" xfId="0" applyFont="1" applyBorder="1" applyAlignment="1">
      <alignment horizontal="center" textRotation="90"/>
    </xf>
    <xf numFmtId="0" fontId="29" fillId="38" borderId="10" xfId="0" applyFont="1" applyFill="1" applyBorder="1" applyAlignment="1">
      <alignment horizontal="center" textRotation="90"/>
    </xf>
    <xf numFmtId="0" fontId="29" fillId="38" borderId="11" xfId="0" applyFont="1" applyFill="1" applyBorder="1" applyAlignment="1">
      <alignment horizontal="center" textRotation="90"/>
    </xf>
    <xf numFmtId="0" fontId="29" fillId="39" borderId="11" xfId="0" applyFont="1" applyFill="1" applyBorder="1" applyAlignment="1">
      <alignment horizontal="center" textRotation="90"/>
    </xf>
    <xf numFmtId="0" fontId="29" fillId="39" borderId="34" xfId="0" applyFont="1" applyFill="1" applyBorder="1" applyAlignment="1">
      <alignment horizontal="center" textRotation="90"/>
    </xf>
    <xf numFmtId="0" fontId="29" fillId="0" borderId="34" xfId="0" applyFont="1" applyBorder="1" applyAlignment="1">
      <alignment horizontal="center" textRotation="90"/>
    </xf>
    <xf numFmtId="0" fontId="29" fillId="0" borderId="34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9" fillId="0" borderId="33" xfId="0" applyFont="1" applyBorder="1" applyAlignment="1">
      <alignment horizontal="center"/>
    </xf>
    <xf numFmtId="0" fontId="8" fillId="37" borderId="11" xfId="0" applyFont="1" applyFill="1" applyBorder="1" applyAlignment="1">
      <alignment horizontal="center" textRotation="90"/>
    </xf>
    <xf numFmtId="0" fontId="28" fillId="0" borderId="34" xfId="0" applyFont="1" applyBorder="1" applyAlignment="1">
      <alignment horizontal="center" textRotation="90"/>
    </xf>
    <xf numFmtId="0" fontId="8" fillId="38" borderId="10" xfId="0" applyFont="1" applyFill="1" applyBorder="1" applyAlignment="1">
      <alignment horizontal="center" textRotation="90"/>
    </xf>
    <xf numFmtId="0" fontId="8" fillId="38" borderId="11" xfId="0" applyFont="1" applyFill="1" applyBorder="1" applyAlignment="1">
      <alignment horizontal="center" textRotation="90"/>
    </xf>
    <xf numFmtId="0" fontId="8" fillId="39" borderId="11" xfId="0" applyFont="1" applyFill="1" applyBorder="1" applyAlignment="1">
      <alignment horizontal="center" textRotation="90"/>
    </xf>
    <xf numFmtId="0" fontId="8" fillId="39" borderId="34" xfId="0" applyFont="1" applyFill="1" applyBorder="1" applyAlignment="1">
      <alignment textRotation="90"/>
    </xf>
    <xf numFmtId="0" fontId="8" fillId="0" borderId="34" xfId="0" applyFont="1" applyBorder="1" applyAlignment="1">
      <alignment horizontal="center" textRotation="90"/>
    </xf>
    <xf numFmtId="0" fontId="8" fillId="37" borderId="11" xfId="0" applyFont="1" applyFill="1" applyBorder="1" applyAlignment="1">
      <alignment textRotation="90"/>
    </xf>
    <xf numFmtId="0" fontId="8" fillId="0" borderId="34" xfId="0" applyFont="1" applyBorder="1" applyAlignment="1">
      <alignment textRotation="90"/>
    </xf>
    <xf numFmtId="0" fontId="28" fillId="0" borderId="34" xfId="0" applyFont="1" applyBorder="1" applyAlignment="1">
      <alignment textRotation="90"/>
    </xf>
    <xf numFmtId="0" fontId="8" fillId="0" borderId="34" xfId="0" applyFont="1" applyBorder="1" applyAlignment="1">
      <alignment horizontal="center"/>
    </xf>
    <xf numFmtId="0" fontId="29" fillId="40" borderId="10" xfId="0" applyFont="1" applyFill="1" applyBorder="1" applyAlignment="1">
      <alignment horizontal="center" textRotation="90"/>
    </xf>
    <xf numFmtId="0" fontId="30" fillId="40" borderId="10" xfId="0" applyFont="1" applyFill="1" applyBorder="1" applyAlignment="1">
      <alignment horizontal="center"/>
    </xf>
    <xf numFmtId="0" fontId="29" fillId="39" borderId="34" xfId="0" applyFont="1" applyFill="1" applyBorder="1" applyAlignment="1">
      <alignment textRotation="90"/>
    </xf>
    <xf numFmtId="0" fontId="29" fillId="37" borderId="11" xfId="0" applyFont="1" applyFill="1" applyBorder="1" applyAlignment="1">
      <alignment textRotation="90"/>
    </xf>
    <xf numFmtId="0" fontId="30" fillId="0" borderId="34" xfId="0" applyFont="1" applyBorder="1" applyAlignment="1">
      <alignment textRotation="90"/>
    </xf>
    <xf numFmtId="0" fontId="29" fillId="37" borderId="34" xfId="0" applyFont="1" applyFill="1" applyBorder="1" applyAlignment="1">
      <alignment horizontal="center" textRotation="90"/>
    </xf>
    <xf numFmtId="0" fontId="29" fillId="37" borderId="27" xfId="0" applyFont="1" applyFill="1" applyBorder="1" applyAlignment="1">
      <alignment horizontal="center" textRotation="90"/>
    </xf>
    <xf numFmtId="0" fontId="29" fillId="41" borderId="11" xfId="0" applyFont="1" applyFill="1" applyBorder="1" applyAlignment="1">
      <alignment horizontal="center" textRotation="90"/>
    </xf>
    <xf numFmtId="0" fontId="29" fillId="41" borderId="34" xfId="0" applyFont="1" applyFill="1" applyBorder="1" applyAlignment="1">
      <alignment horizontal="center" textRotation="90"/>
    </xf>
    <xf numFmtId="0" fontId="29" fillId="41" borderId="27" xfId="0" applyFont="1" applyFill="1" applyBorder="1" applyAlignment="1">
      <alignment horizontal="center" textRotation="90"/>
    </xf>
    <xf numFmtId="0" fontId="8" fillId="39" borderId="11" xfId="0" applyFont="1" applyFill="1" applyBorder="1" applyAlignment="1">
      <alignment textRotation="90"/>
    </xf>
    <xf numFmtId="0" fontId="8" fillId="34" borderId="10" xfId="0" applyFont="1" applyFill="1" applyBorder="1" applyAlignment="1">
      <alignment horizontal="center" textRotation="90"/>
    </xf>
    <xf numFmtId="0" fontId="8" fillId="35" borderId="10" xfId="0" applyFont="1" applyFill="1" applyBorder="1" applyAlignment="1">
      <alignment horizontal="center" textRotation="90"/>
    </xf>
    <xf numFmtId="0" fontId="8" fillId="36" borderId="10" xfId="0" applyFont="1" applyFill="1" applyBorder="1" applyAlignment="1">
      <alignment horizontal="center" textRotation="90"/>
    </xf>
    <xf numFmtId="0" fontId="8" fillId="34" borderId="10" xfId="0" applyFont="1" applyFill="1" applyBorder="1" applyAlignment="1">
      <alignment textRotation="90"/>
    </xf>
    <xf numFmtId="0" fontId="8" fillId="35" borderId="10" xfId="0" applyFont="1" applyFill="1" applyBorder="1" applyAlignment="1">
      <alignment textRotation="90"/>
    </xf>
    <xf numFmtId="0" fontId="8" fillId="36" borderId="10" xfId="0" applyFont="1" applyFill="1" applyBorder="1" applyAlignment="1">
      <alignment textRotation="90"/>
    </xf>
    <xf numFmtId="0" fontId="8" fillId="39" borderId="10" xfId="0" applyFont="1" applyFill="1" applyBorder="1" applyAlignment="1">
      <alignment textRotation="90"/>
    </xf>
    <xf numFmtId="0" fontId="8" fillId="34" borderId="34" xfId="0" applyFont="1" applyFill="1" applyBorder="1" applyAlignment="1">
      <alignment textRotation="90"/>
    </xf>
    <xf numFmtId="0" fontId="8" fillId="35" borderId="34" xfId="0" applyFont="1" applyFill="1" applyBorder="1" applyAlignment="1">
      <alignment textRotation="90"/>
    </xf>
    <xf numFmtId="0" fontId="8" fillId="36" borderId="34" xfId="0" applyFont="1" applyFill="1" applyBorder="1" applyAlignment="1">
      <alignment textRotation="90"/>
    </xf>
    <xf numFmtId="0" fontId="8" fillId="34" borderId="34" xfId="0" applyFont="1" applyFill="1" applyBorder="1" applyAlignment="1">
      <alignment horizontal="center" textRotation="90"/>
    </xf>
    <xf numFmtId="0" fontId="8" fillId="35" borderId="34" xfId="0" applyFont="1" applyFill="1" applyBorder="1" applyAlignment="1">
      <alignment horizontal="center" textRotation="90"/>
    </xf>
    <xf numFmtId="0" fontId="8" fillId="36" borderId="34" xfId="0" applyFont="1" applyFill="1" applyBorder="1" applyAlignment="1">
      <alignment horizontal="center" textRotation="90"/>
    </xf>
    <xf numFmtId="0" fontId="28" fillId="34" borderId="34" xfId="0" applyFont="1" applyFill="1" applyBorder="1" applyAlignment="1">
      <alignment textRotation="90"/>
    </xf>
    <xf numFmtId="0" fontId="28" fillId="35" borderId="34" xfId="0" applyFont="1" applyFill="1" applyBorder="1" applyAlignment="1">
      <alignment textRotation="90"/>
    </xf>
    <xf numFmtId="0" fontId="28" fillId="36" borderId="34" xfId="0" applyFont="1" applyFill="1" applyBorder="1" applyAlignment="1">
      <alignment textRotation="90"/>
    </xf>
    <xf numFmtId="0" fontId="28" fillId="0" borderId="34" xfId="0" applyFont="1" applyBorder="1" applyAlignment="1">
      <alignment/>
    </xf>
    <xf numFmtId="0" fontId="28" fillId="34" borderId="34" xfId="0" applyFont="1" applyFill="1" applyBorder="1" applyAlignment="1">
      <alignment/>
    </xf>
    <xf numFmtId="0" fontId="28" fillId="35" borderId="34" xfId="0" applyFont="1" applyFill="1" applyBorder="1" applyAlignment="1">
      <alignment/>
    </xf>
    <xf numFmtId="0" fontId="28" fillId="36" borderId="34" xfId="0" applyFont="1" applyFill="1" applyBorder="1" applyAlignment="1">
      <alignment/>
    </xf>
    <xf numFmtId="0" fontId="28" fillId="34" borderId="34" xfId="0" applyFont="1" applyFill="1" applyBorder="1" applyAlignment="1">
      <alignment horizontal="center" textRotation="90"/>
    </xf>
    <xf numFmtId="0" fontId="28" fillId="35" borderId="34" xfId="0" applyFont="1" applyFill="1" applyBorder="1" applyAlignment="1">
      <alignment horizontal="center" textRotation="90"/>
    </xf>
    <xf numFmtId="0" fontId="28" fillId="36" borderId="34" xfId="0" applyFont="1" applyFill="1" applyBorder="1" applyAlignment="1">
      <alignment horizontal="center" textRotation="90"/>
    </xf>
    <xf numFmtId="0" fontId="8" fillId="39" borderId="34" xfId="0" applyFont="1" applyFill="1" applyBorder="1" applyAlignment="1">
      <alignment horizontal="center" textRotation="90"/>
    </xf>
    <xf numFmtId="0" fontId="8" fillId="39" borderId="27" xfId="0" applyFont="1" applyFill="1" applyBorder="1" applyAlignment="1">
      <alignment horizontal="center" textRotation="90"/>
    </xf>
    <xf numFmtId="0" fontId="8" fillId="41" borderId="10" xfId="0" applyFont="1" applyFill="1" applyBorder="1" applyAlignment="1">
      <alignment horizontal="center" textRotation="90"/>
    </xf>
    <xf numFmtId="0" fontId="8" fillId="34" borderId="11" xfId="0" applyFont="1" applyFill="1" applyBorder="1" applyAlignment="1">
      <alignment horizontal="center" textRotation="90"/>
    </xf>
    <xf numFmtId="0" fontId="28" fillId="41" borderId="10" xfId="0" applyFont="1" applyFill="1" applyBorder="1" applyAlignment="1">
      <alignment horizontal="center" textRotation="90"/>
    </xf>
    <xf numFmtId="0" fontId="28" fillId="34" borderId="10" xfId="0" applyFont="1" applyFill="1" applyBorder="1" applyAlignment="1">
      <alignment horizontal="center" textRotation="90"/>
    </xf>
    <xf numFmtId="0" fontId="8" fillId="38" borderId="35" xfId="0" applyFont="1" applyFill="1" applyBorder="1" applyAlignment="1">
      <alignment horizontal="center" textRotation="90"/>
    </xf>
    <xf numFmtId="0" fontId="8" fillId="38" borderId="36" xfId="0" applyFont="1" applyFill="1" applyBorder="1" applyAlignment="1">
      <alignment horizontal="center" textRotation="90"/>
    </xf>
    <xf numFmtId="0" fontId="8" fillId="34" borderId="36" xfId="0" applyFont="1" applyFill="1" applyBorder="1" applyAlignment="1">
      <alignment horizontal="center" textRotation="90"/>
    </xf>
    <xf numFmtId="0" fontId="8" fillId="35" borderId="36" xfId="0" applyFont="1" applyFill="1" applyBorder="1" applyAlignment="1">
      <alignment horizontal="center" textRotation="90"/>
    </xf>
    <xf numFmtId="0" fontId="8" fillId="36" borderId="36" xfId="0" applyFont="1" applyFill="1" applyBorder="1" applyAlignment="1">
      <alignment horizontal="center" textRotation="90"/>
    </xf>
    <xf numFmtId="0" fontId="8" fillId="34" borderId="34" xfId="0" applyFont="1" applyFill="1" applyBorder="1" applyAlignment="1">
      <alignment horizontal="center"/>
    </xf>
    <xf numFmtId="0" fontId="8" fillId="35" borderId="34" xfId="0" applyFont="1" applyFill="1" applyBorder="1" applyAlignment="1">
      <alignment horizontal="center"/>
    </xf>
    <xf numFmtId="0" fontId="8" fillId="36" borderId="34" xfId="0" applyFont="1" applyFill="1" applyBorder="1" applyAlignment="1">
      <alignment horizontal="center"/>
    </xf>
    <xf numFmtId="0" fontId="8" fillId="41" borderId="11" xfId="0" applyFont="1" applyFill="1" applyBorder="1" applyAlignment="1">
      <alignment horizontal="center" textRotation="90"/>
    </xf>
    <xf numFmtId="0" fontId="28" fillId="41" borderId="34" xfId="0" applyFont="1" applyFill="1" applyBorder="1" applyAlignment="1">
      <alignment horizontal="center" textRotation="90"/>
    </xf>
    <xf numFmtId="0" fontId="28" fillId="41" borderId="27" xfId="0" applyFont="1" applyFill="1" applyBorder="1" applyAlignment="1">
      <alignment horizontal="center" textRotation="90"/>
    </xf>
    <xf numFmtId="0" fontId="8" fillId="41" borderId="11" xfId="0" applyFont="1" applyFill="1" applyBorder="1" applyAlignment="1">
      <alignment textRotation="90"/>
    </xf>
    <xf numFmtId="0" fontId="8" fillId="41" borderId="34" xfId="0" applyFont="1" applyFill="1" applyBorder="1" applyAlignment="1">
      <alignment textRotation="90"/>
    </xf>
    <xf numFmtId="0" fontId="8" fillId="41" borderId="27" xfId="0" applyFont="1" applyFill="1" applyBorder="1" applyAlignment="1">
      <alignment textRotation="90"/>
    </xf>
    <xf numFmtId="0" fontId="28" fillId="41" borderId="34" xfId="0" applyFont="1" applyFill="1" applyBorder="1" applyAlignment="1">
      <alignment textRotation="90"/>
    </xf>
    <xf numFmtId="0" fontId="28" fillId="41" borderId="27" xfId="0" applyFont="1" applyFill="1" applyBorder="1" applyAlignment="1">
      <alignment textRotation="90"/>
    </xf>
    <xf numFmtId="0" fontId="8" fillId="41" borderId="34" xfId="0" applyFont="1" applyFill="1" applyBorder="1" applyAlignment="1">
      <alignment horizontal="center"/>
    </xf>
    <xf numFmtId="0" fontId="8" fillId="41" borderId="27" xfId="0" applyFont="1" applyFill="1" applyBorder="1" applyAlignment="1">
      <alignment horizontal="center"/>
    </xf>
    <xf numFmtId="0" fontId="29" fillId="40" borderId="11" xfId="0" applyFont="1" applyFill="1" applyBorder="1" applyAlignment="1">
      <alignment horizontal="center" textRotation="90"/>
    </xf>
    <xf numFmtId="0" fontId="29" fillId="40" borderId="34" xfId="0" applyFont="1" applyFill="1" applyBorder="1" applyAlignment="1">
      <alignment horizontal="center" textRotation="90"/>
    </xf>
    <xf numFmtId="0" fontId="29" fillId="42" borderId="11" xfId="0" applyFont="1" applyFill="1" applyBorder="1" applyAlignment="1">
      <alignment horizontal="center" textRotation="90"/>
    </xf>
    <xf numFmtId="0" fontId="29" fillId="42" borderId="34" xfId="0" applyFont="1" applyFill="1" applyBorder="1" applyAlignment="1">
      <alignment horizontal="center" textRotation="90"/>
    </xf>
    <xf numFmtId="0" fontId="8" fillId="40" borderId="10" xfId="0" applyFont="1" applyFill="1" applyBorder="1" applyAlignment="1">
      <alignment horizontal="center" textRotation="90"/>
    </xf>
    <xf numFmtId="0" fontId="28" fillId="40" borderId="10" xfId="0" applyFont="1" applyFill="1" applyBorder="1" applyAlignment="1">
      <alignment horizontal="center"/>
    </xf>
    <xf numFmtId="0" fontId="28" fillId="40" borderId="11" xfId="0" applyFont="1" applyFill="1" applyBorder="1" applyAlignment="1">
      <alignment horizontal="center"/>
    </xf>
    <xf numFmtId="0" fontId="8" fillId="42" borderId="11" xfId="0" applyFont="1" applyFill="1" applyBorder="1" applyAlignment="1">
      <alignment horizontal="center" textRotation="90"/>
    </xf>
    <xf numFmtId="0" fontId="8" fillId="42" borderId="34" xfId="0" applyFont="1" applyFill="1" applyBorder="1" applyAlignment="1">
      <alignment horizontal="center" textRotation="90"/>
    </xf>
    <xf numFmtId="0" fontId="29" fillId="0" borderId="13" xfId="0" applyFont="1" applyFill="1" applyBorder="1" applyAlignment="1">
      <alignment/>
    </xf>
    <xf numFmtId="0" fontId="56" fillId="0" borderId="10" xfId="0" applyFont="1" applyBorder="1" applyAlignment="1">
      <alignment/>
    </xf>
    <xf numFmtId="0" fontId="30" fillId="0" borderId="13" xfId="0" applyFont="1" applyFill="1" applyBorder="1" applyAlignment="1">
      <alignment/>
    </xf>
    <xf numFmtId="0" fontId="8" fillId="0" borderId="11" xfId="0" applyFont="1" applyBorder="1" applyAlignment="1">
      <alignment/>
    </xf>
    <xf numFmtId="0" fontId="28" fillId="0" borderId="11" xfId="0" applyFont="1" applyBorder="1" applyAlignment="1">
      <alignment/>
    </xf>
    <xf numFmtId="0" fontId="28" fillId="33" borderId="11" xfId="0" applyFont="1" applyFill="1" applyBorder="1" applyAlignment="1">
      <alignment horizontal="center" vertical="center"/>
    </xf>
    <xf numFmtId="0" fontId="28" fillId="0" borderId="11" xfId="0" applyFont="1" applyFill="1" applyBorder="1" applyAlignment="1" applyProtection="1">
      <alignment/>
      <protection/>
    </xf>
    <xf numFmtId="0" fontId="8" fillId="33" borderId="11" xfId="0" applyFont="1" applyFill="1" applyBorder="1" applyAlignment="1">
      <alignment horizontal="left" vertical="center"/>
    </xf>
    <xf numFmtId="0" fontId="28" fillId="33" borderId="11" xfId="0" applyFont="1" applyFill="1" applyBorder="1" applyAlignment="1">
      <alignment horizontal="left" vertical="center"/>
    </xf>
    <xf numFmtId="176" fontId="8" fillId="0" borderId="35" xfId="47" applyNumberFormat="1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/>
    </xf>
    <xf numFmtId="0" fontId="28" fillId="0" borderId="13" xfId="0" applyFont="1" applyFill="1" applyBorder="1" applyAlignment="1">
      <alignment horizontal="left" vertical="center"/>
    </xf>
    <xf numFmtId="0" fontId="28" fillId="33" borderId="13" xfId="0" applyFont="1" applyFill="1" applyBorder="1" applyAlignment="1">
      <alignment horizontal="center"/>
    </xf>
    <xf numFmtId="176" fontId="28" fillId="0" borderId="13" xfId="47" applyNumberFormat="1" applyFont="1" applyBorder="1" applyAlignment="1">
      <alignment horizontal="center" vertical="center"/>
    </xf>
    <xf numFmtId="1" fontId="28" fillId="0" borderId="13" xfId="47" applyNumberFormat="1" applyFont="1" applyBorder="1" applyAlignment="1">
      <alignment horizontal="center" vertical="center"/>
    </xf>
    <xf numFmtId="176" fontId="28" fillId="0" borderId="19" xfId="47" applyNumberFormat="1" applyFont="1" applyFill="1" applyBorder="1" applyAlignment="1">
      <alignment horizontal="center" vertical="center"/>
    </xf>
    <xf numFmtId="176" fontId="29" fillId="0" borderId="13" xfId="47" applyNumberFormat="1" applyFont="1" applyFill="1" applyBorder="1" applyAlignment="1">
      <alignment horizontal="center"/>
    </xf>
    <xf numFmtId="0" fontId="29" fillId="0" borderId="10" xfId="0" applyFont="1" applyFill="1" applyBorder="1" applyAlignment="1">
      <alignment horizontal="left" vertical="center"/>
    </xf>
  </cellXfs>
  <cellStyles count="54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Komma 2" xfId="48"/>
    <cellStyle name="Komma 2 2" xfId="49"/>
    <cellStyle name="Komma 3" xfId="50"/>
    <cellStyle name="Hyperlink" xfId="51"/>
    <cellStyle name="Neutral" xfId="52"/>
    <cellStyle name="Notiz" xfId="53"/>
    <cellStyle name="Percent" xfId="54"/>
    <cellStyle name="Schlecht" xfId="55"/>
    <cellStyle name="Standard 2" xfId="56"/>
    <cellStyle name="Standard 2 2" xfId="57"/>
    <cellStyle name="Überschrift" xfId="58"/>
    <cellStyle name="Überschrift 1" xfId="59"/>
    <cellStyle name="Überschrift 2" xfId="60"/>
    <cellStyle name="Überschrift 3" xfId="61"/>
    <cellStyle name="Überschrift 4" xfId="62"/>
    <cellStyle name="Verknüpfte Zelle" xfId="63"/>
    <cellStyle name="Currency" xfId="64"/>
    <cellStyle name="Currency [0]" xfId="65"/>
    <cellStyle name="Warnender Text" xfId="66"/>
    <cellStyle name="Zelle überprüfen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1</xdr:row>
      <xdr:rowOff>152400</xdr:rowOff>
    </xdr:from>
    <xdr:to>
      <xdr:col>3</xdr:col>
      <xdr:colOff>1228725</xdr:colOff>
      <xdr:row>3</xdr:row>
      <xdr:rowOff>228600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266700"/>
          <a:ext cx="38576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1</xdr:row>
      <xdr:rowOff>152400</xdr:rowOff>
    </xdr:from>
    <xdr:to>
      <xdr:col>3</xdr:col>
      <xdr:colOff>1219200</xdr:colOff>
      <xdr:row>4</xdr:row>
      <xdr:rowOff>66675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266700"/>
          <a:ext cx="38576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104775</xdr:colOff>
      <xdr:row>2</xdr:row>
      <xdr:rowOff>0</xdr:rowOff>
    </xdr:from>
    <xdr:to>
      <xdr:col>3</xdr:col>
      <xdr:colOff>1304925</xdr:colOff>
      <xdr:row>3</xdr:row>
      <xdr:rowOff>238125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238125"/>
          <a:ext cx="38576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104775</xdr:colOff>
      <xdr:row>2</xdr:row>
      <xdr:rowOff>0</xdr:rowOff>
    </xdr:from>
    <xdr:to>
      <xdr:col>3</xdr:col>
      <xdr:colOff>1304925</xdr:colOff>
      <xdr:row>3</xdr:row>
      <xdr:rowOff>238125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238125"/>
          <a:ext cx="38576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2</xdr:row>
      <xdr:rowOff>66675</xdr:rowOff>
    </xdr:from>
    <xdr:to>
      <xdr:col>3</xdr:col>
      <xdr:colOff>1228725</xdr:colOff>
      <xdr:row>4</xdr:row>
      <xdr:rowOff>76200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342900"/>
          <a:ext cx="34575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1</xdr:row>
      <xdr:rowOff>152400</xdr:rowOff>
    </xdr:from>
    <xdr:to>
      <xdr:col>3</xdr:col>
      <xdr:colOff>1400175</xdr:colOff>
      <xdr:row>3</xdr:row>
      <xdr:rowOff>228600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71450"/>
          <a:ext cx="38576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0</xdr:row>
      <xdr:rowOff>142875</xdr:rowOff>
    </xdr:from>
    <xdr:to>
      <xdr:col>3</xdr:col>
      <xdr:colOff>1152525</xdr:colOff>
      <xdr:row>3</xdr:row>
      <xdr:rowOff>57150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42875"/>
          <a:ext cx="38576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1</xdr:row>
      <xdr:rowOff>180975</xdr:rowOff>
    </xdr:from>
    <xdr:to>
      <xdr:col>3</xdr:col>
      <xdr:colOff>1133475</xdr:colOff>
      <xdr:row>4</xdr:row>
      <xdr:rowOff>19050</xdr:rowOff>
    </xdr:to>
    <xdr:pic>
      <xdr:nvPicPr>
        <xdr:cNvPr id="1" name="Grafi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266700"/>
          <a:ext cx="38576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2</xdr:row>
      <xdr:rowOff>28575</xdr:rowOff>
    </xdr:from>
    <xdr:to>
      <xdr:col>3</xdr:col>
      <xdr:colOff>1114425</xdr:colOff>
      <xdr:row>4</xdr:row>
      <xdr:rowOff>152400</xdr:rowOff>
    </xdr:to>
    <xdr:pic>
      <xdr:nvPicPr>
        <xdr:cNvPr id="1" name="Grafi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219075"/>
          <a:ext cx="36385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1</xdr:row>
      <xdr:rowOff>152400</xdr:rowOff>
    </xdr:from>
    <xdr:to>
      <xdr:col>3</xdr:col>
      <xdr:colOff>1866900</xdr:colOff>
      <xdr:row>3</xdr:row>
      <xdr:rowOff>114300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219075"/>
          <a:ext cx="38576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1</xdr:row>
      <xdr:rowOff>95250</xdr:rowOff>
    </xdr:from>
    <xdr:to>
      <xdr:col>3</xdr:col>
      <xdr:colOff>2057400</xdr:colOff>
      <xdr:row>3</xdr:row>
      <xdr:rowOff>123825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61925"/>
          <a:ext cx="38576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100"/>
  <sheetViews>
    <sheetView showGridLines="0" tabSelected="1" zoomScalePageLayoutView="0" workbookViewId="0" topLeftCell="A1">
      <selection activeCell="A7" sqref="A7"/>
    </sheetView>
  </sheetViews>
  <sheetFormatPr defaultColWidth="11.421875" defaultRowHeight="12.75"/>
  <cols>
    <col min="1" max="1" width="4.140625" style="0" customWidth="1"/>
    <col min="2" max="2" width="23.8515625" style="0" customWidth="1"/>
    <col min="3" max="3" width="13.57421875" style="2" customWidth="1"/>
    <col min="4" max="4" width="24.140625" style="0" customWidth="1"/>
    <col min="5" max="5" width="4.28125" style="2" customWidth="1"/>
    <col min="6" max="10" width="3.7109375" style="2" customWidth="1"/>
    <col min="11" max="11" width="3.7109375" style="64" customWidth="1"/>
    <col min="12" max="12" width="4.28125" style="60" customWidth="1"/>
  </cols>
  <sheetData>
    <row r="1" ht="9" customHeight="1"/>
    <row r="2" spans="5:12" ht="12.75" customHeight="1">
      <c r="E2" s="447" t="s">
        <v>0</v>
      </c>
      <c r="F2" s="443" t="s">
        <v>220</v>
      </c>
      <c r="G2" s="443" t="s">
        <v>219</v>
      </c>
      <c r="H2" s="443" t="s">
        <v>218</v>
      </c>
      <c r="I2" s="443" t="s">
        <v>221</v>
      </c>
      <c r="J2" s="443" t="s">
        <v>222</v>
      </c>
      <c r="K2" s="443" t="s">
        <v>223</v>
      </c>
      <c r="L2" s="445" t="s">
        <v>1</v>
      </c>
    </row>
    <row r="3" spans="5:12" ht="12.75" customHeight="1">
      <c r="E3" s="448"/>
      <c r="F3" s="449"/>
      <c r="G3" s="449"/>
      <c r="H3" s="444"/>
      <c r="I3" s="444"/>
      <c r="J3" s="444"/>
      <c r="K3" s="450"/>
      <c r="L3" s="445"/>
    </row>
    <row r="4" spans="5:12" ht="24.75" customHeight="1">
      <c r="E4" s="448"/>
      <c r="F4" s="449"/>
      <c r="G4" s="449"/>
      <c r="H4" s="444"/>
      <c r="I4" s="444"/>
      <c r="J4" s="444"/>
      <c r="K4" s="450"/>
      <c r="L4" s="445"/>
    </row>
    <row r="5" spans="2:12" ht="36" customHeight="1">
      <c r="B5" s="439" t="s">
        <v>331</v>
      </c>
      <c r="C5" s="439"/>
      <c r="D5" s="440"/>
      <c r="E5" s="448"/>
      <c r="F5" s="449"/>
      <c r="G5" s="449"/>
      <c r="H5" s="444"/>
      <c r="I5" s="444"/>
      <c r="J5" s="444"/>
      <c r="K5" s="450"/>
      <c r="L5" s="446"/>
    </row>
    <row r="6" spans="1:12" ht="46.5" customHeight="1" thickBot="1">
      <c r="A6" s="441" t="s">
        <v>333</v>
      </c>
      <c r="B6" s="441"/>
      <c r="C6" s="441"/>
      <c r="D6" s="442"/>
      <c r="E6" s="448"/>
      <c r="F6" s="449"/>
      <c r="G6" s="449"/>
      <c r="H6" s="444"/>
      <c r="I6" s="444"/>
      <c r="J6" s="444"/>
      <c r="K6" s="450"/>
      <c r="L6" s="446"/>
    </row>
    <row r="7" spans="1:12" s="98" customFormat="1" ht="15.75" customHeight="1" thickBot="1">
      <c r="A7" s="97">
        <v>1</v>
      </c>
      <c r="B7" s="104" t="s">
        <v>427</v>
      </c>
      <c r="C7" s="18" t="s">
        <v>270</v>
      </c>
      <c r="D7" s="71"/>
      <c r="E7" s="18">
        <v>298</v>
      </c>
      <c r="F7" s="377"/>
      <c r="G7" s="377"/>
      <c r="H7" s="378"/>
      <c r="I7" s="378"/>
      <c r="J7" s="378"/>
      <c r="K7" s="379"/>
      <c r="L7" s="59">
        <f>F7+G7+H7+I7+J7+K7</f>
        <v>0</v>
      </c>
    </row>
    <row r="8" spans="1:12" s="99" customFormat="1" ht="15.75" customHeight="1" thickBot="1">
      <c r="A8" s="97">
        <v>2</v>
      </c>
      <c r="B8" s="20" t="s">
        <v>51</v>
      </c>
      <c r="C8" s="106" t="s">
        <v>350</v>
      </c>
      <c r="D8" s="34" t="s">
        <v>401</v>
      </c>
      <c r="E8" s="106">
        <v>2</v>
      </c>
      <c r="F8" s="35"/>
      <c r="G8" s="35"/>
      <c r="H8" s="30"/>
      <c r="I8" s="30"/>
      <c r="J8" s="30"/>
      <c r="K8" s="31"/>
      <c r="L8" s="59">
        <f aca="true" t="shared" si="0" ref="L8:L36">F8+G8+H8+I8+J8+K8</f>
        <v>0</v>
      </c>
    </row>
    <row r="9" spans="1:12" s="99" customFormat="1" ht="15.75" customHeight="1" thickBot="1">
      <c r="A9" s="97">
        <v>3</v>
      </c>
      <c r="B9" s="134" t="s">
        <v>381</v>
      </c>
      <c r="C9" s="132" t="s">
        <v>270</v>
      </c>
      <c r="D9" s="34"/>
      <c r="E9" s="132">
        <v>79</v>
      </c>
      <c r="F9" s="22"/>
      <c r="G9" s="22"/>
      <c r="H9" s="14"/>
      <c r="I9" s="30"/>
      <c r="J9" s="30"/>
      <c r="K9" s="31"/>
      <c r="L9" s="59">
        <f t="shared" si="0"/>
        <v>0</v>
      </c>
    </row>
    <row r="10" spans="1:12" ht="15.75" customHeight="1" thickBot="1">
      <c r="A10" s="97">
        <v>4</v>
      </c>
      <c r="B10" s="134" t="s">
        <v>379</v>
      </c>
      <c r="C10" s="132" t="s">
        <v>174</v>
      </c>
      <c r="D10" s="34"/>
      <c r="E10" s="132">
        <v>437</v>
      </c>
      <c r="F10" s="35"/>
      <c r="G10" s="35"/>
      <c r="H10" s="30"/>
      <c r="I10" s="30"/>
      <c r="J10" s="30"/>
      <c r="K10" s="31"/>
      <c r="L10" s="59">
        <f t="shared" si="0"/>
        <v>0</v>
      </c>
    </row>
    <row r="11" spans="1:12" ht="15.75" customHeight="1" thickBot="1">
      <c r="A11" s="97">
        <v>5</v>
      </c>
      <c r="B11" s="134" t="s">
        <v>351</v>
      </c>
      <c r="C11" s="132" t="s">
        <v>84</v>
      </c>
      <c r="D11" s="21"/>
      <c r="E11" s="132">
        <v>894</v>
      </c>
      <c r="F11" s="35"/>
      <c r="G11" s="35"/>
      <c r="H11" s="30"/>
      <c r="I11" s="30"/>
      <c r="J11" s="30"/>
      <c r="K11" s="31"/>
      <c r="L11" s="59">
        <f t="shared" si="0"/>
        <v>0</v>
      </c>
    </row>
    <row r="12" spans="1:12" ht="15.75" customHeight="1" thickBot="1">
      <c r="A12" s="97">
        <v>6</v>
      </c>
      <c r="B12" s="134" t="s">
        <v>400</v>
      </c>
      <c r="C12" s="132" t="s">
        <v>350</v>
      </c>
      <c r="D12" s="34"/>
      <c r="E12" s="132">
        <v>406</v>
      </c>
      <c r="F12" s="35"/>
      <c r="G12" s="35"/>
      <c r="H12" s="35"/>
      <c r="I12" s="30"/>
      <c r="J12" s="35"/>
      <c r="K12" s="132"/>
      <c r="L12" s="59">
        <f t="shared" si="0"/>
        <v>0</v>
      </c>
    </row>
    <row r="13" spans="1:12" ht="15.75" customHeight="1" thickBot="1">
      <c r="A13" s="97">
        <v>7</v>
      </c>
      <c r="B13" s="20" t="s">
        <v>44</v>
      </c>
      <c r="C13" s="106" t="s">
        <v>84</v>
      </c>
      <c r="D13" s="34" t="s">
        <v>46</v>
      </c>
      <c r="E13" s="132" t="s">
        <v>45</v>
      </c>
      <c r="F13" s="35"/>
      <c r="G13" s="35"/>
      <c r="H13" s="30"/>
      <c r="I13" s="30"/>
      <c r="J13" s="30"/>
      <c r="K13" s="31"/>
      <c r="L13" s="59">
        <f t="shared" si="0"/>
        <v>0</v>
      </c>
    </row>
    <row r="14" spans="1:12" ht="15.75" customHeight="1" thickBot="1">
      <c r="A14" s="220">
        <v>8</v>
      </c>
      <c r="B14" s="134" t="s">
        <v>161</v>
      </c>
      <c r="C14" s="132" t="s">
        <v>350</v>
      </c>
      <c r="D14" s="34"/>
      <c r="E14" s="132">
        <v>318</v>
      </c>
      <c r="F14" s="22"/>
      <c r="G14" s="35"/>
      <c r="H14" s="30"/>
      <c r="I14" s="30"/>
      <c r="J14" s="30"/>
      <c r="K14" s="31"/>
      <c r="L14" s="59">
        <f t="shared" si="0"/>
        <v>0</v>
      </c>
    </row>
    <row r="15" spans="1:12" ht="15.75" customHeight="1" thickBot="1">
      <c r="A15" s="97">
        <v>9</v>
      </c>
      <c r="B15" s="134" t="s">
        <v>378</v>
      </c>
      <c r="C15" s="132" t="s">
        <v>350</v>
      </c>
      <c r="D15" s="34"/>
      <c r="E15" s="132">
        <v>179</v>
      </c>
      <c r="F15" s="150"/>
      <c r="G15" s="35"/>
      <c r="H15" s="30"/>
      <c r="I15" s="30"/>
      <c r="J15" s="30"/>
      <c r="K15" s="31"/>
      <c r="L15" s="59">
        <f t="shared" si="0"/>
        <v>0</v>
      </c>
    </row>
    <row r="16" spans="1:12" ht="15.75" customHeight="1" thickBot="1">
      <c r="A16" s="220">
        <v>10</v>
      </c>
      <c r="B16" s="134" t="s">
        <v>402</v>
      </c>
      <c r="C16" s="132" t="s">
        <v>350</v>
      </c>
      <c r="D16" s="34"/>
      <c r="E16" s="132">
        <v>7</v>
      </c>
      <c r="F16" s="35"/>
      <c r="G16" s="35"/>
      <c r="H16" s="30"/>
      <c r="I16" s="30"/>
      <c r="J16" s="30"/>
      <c r="K16" s="31"/>
      <c r="L16" s="59">
        <f t="shared" si="0"/>
        <v>0</v>
      </c>
    </row>
    <row r="17" spans="1:12" ht="15.75" customHeight="1" thickBot="1">
      <c r="A17" s="220">
        <v>11</v>
      </c>
      <c r="B17" s="134" t="s">
        <v>420</v>
      </c>
      <c r="C17" s="132" t="s">
        <v>80</v>
      </c>
      <c r="D17" s="34"/>
      <c r="E17" s="132">
        <v>761</v>
      </c>
      <c r="F17" s="35"/>
      <c r="G17" s="35"/>
      <c r="H17" s="30"/>
      <c r="I17" s="30"/>
      <c r="J17" s="30"/>
      <c r="K17" s="31"/>
      <c r="L17" s="59">
        <f t="shared" si="0"/>
        <v>0</v>
      </c>
    </row>
    <row r="18" spans="1:12" ht="15.75" customHeight="1" thickBot="1">
      <c r="A18" s="220">
        <v>12</v>
      </c>
      <c r="B18" s="20" t="s">
        <v>98</v>
      </c>
      <c r="C18" s="106" t="s">
        <v>350</v>
      </c>
      <c r="D18" s="34"/>
      <c r="E18" s="132">
        <v>88</v>
      </c>
      <c r="F18" s="35"/>
      <c r="G18" s="35"/>
      <c r="H18" s="30"/>
      <c r="I18" s="30"/>
      <c r="J18" s="30"/>
      <c r="K18" s="31"/>
      <c r="L18" s="59">
        <f t="shared" si="0"/>
        <v>0</v>
      </c>
    </row>
    <row r="19" spans="1:12" ht="15.75" customHeight="1" thickBot="1">
      <c r="A19" s="97">
        <v>13</v>
      </c>
      <c r="B19" s="20" t="s">
        <v>19</v>
      </c>
      <c r="C19" s="106" t="s">
        <v>341</v>
      </c>
      <c r="D19" s="21" t="s">
        <v>227</v>
      </c>
      <c r="E19" s="106">
        <v>78</v>
      </c>
      <c r="F19" s="35"/>
      <c r="G19" s="35"/>
      <c r="H19" s="30"/>
      <c r="I19" s="30"/>
      <c r="J19" s="30"/>
      <c r="K19" s="31"/>
      <c r="L19" s="59">
        <f t="shared" si="0"/>
        <v>0</v>
      </c>
    </row>
    <row r="20" spans="1:12" ht="15.75" customHeight="1" thickBot="1">
      <c r="A20" s="220">
        <v>14</v>
      </c>
      <c r="B20" s="20" t="s">
        <v>254</v>
      </c>
      <c r="C20" s="106" t="s">
        <v>84</v>
      </c>
      <c r="D20" s="34"/>
      <c r="E20" s="106">
        <v>821</v>
      </c>
      <c r="F20" s="22"/>
      <c r="G20" s="108"/>
      <c r="H20" s="108"/>
      <c r="I20" s="30"/>
      <c r="J20" s="30"/>
      <c r="K20" s="31"/>
      <c r="L20" s="59">
        <f t="shared" si="0"/>
        <v>0</v>
      </c>
    </row>
    <row r="21" spans="1:12" ht="15.75" customHeight="1" thickBot="1">
      <c r="A21" s="220">
        <v>15</v>
      </c>
      <c r="B21" s="134" t="s">
        <v>408</v>
      </c>
      <c r="C21" s="132" t="s">
        <v>270</v>
      </c>
      <c r="D21" s="34"/>
      <c r="E21" s="132">
        <v>219</v>
      </c>
      <c r="F21" s="35"/>
      <c r="G21" s="35"/>
      <c r="H21" s="30"/>
      <c r="I21" s="30"/>
      <c r="J21" s="30"/>
      <c r="K21" s="31"/>
      <c r="L21" s="59">
        <f t="shared" si="0"/>
        <v>0</v>
      </c>
    </row>
    <row r="22" spans="1:12" ht="15.75" customHeight="1" thickBot="1">
      <c r="A22" s="220">
        <v>16</v>
      </c>
      <c r="B22" s="17" t="s">
        <v>23</v>
      </c>
      <c r="C22" s="18" t="s">
        <v>350</v>
      </c>
      <c r="D22" s="19"/>
      <c r="E22" s="18">
        <v>42</v>
      </c>
      <c r="F22" s="22"/>
      <c r="G22" s="22"/>
      <c r="H22" s="14"/>
      <c r="I22" s="14"/>
      <c r="J22" s="14"/>
      <c r="K22" s="16"/>
      <c r="L22" s="59">
        <f t="shared" si="0"/>
        <v>0</v>
      </c>
    </row>
    <row r="23" spans="1:12" ht="15.75" customHeight="1" thickBot="1">
      <c r="A23" s="97">
        <v>17</v>
      </c>
      <c r="B23" s="20" t="s">
        <v>233</v>
      </c>
      <c r="C23" s="106" t="s">
        <v>341</v>
      </c>
      <c r="D23" s="34"/>
      <c r="E23" s="106" t="s">
        <v>235</v>
      </c>
      <c r="F23" s="22"/>
      <c r="G23" s="22"/>
      <c r="H23" s="22"/>
      <c r="I23" s="22"/>
      <c r="J23" s="22"/>
      <c r="K23" s="198"/>
      <c r="L23" s="59">
        <f t="shared" si="0"/>
        <v>0</v>
      </c>
    </row>
    <row r="24" spans="1:12" ht="15.75" customHeight="1" thickBot="1">
      <c r="A24" s="220">
        <v>18</v>
      </c>
      <c r="B24" s="135" t="s">
        <v>64</v>
      </c>
      <c r="C24" s="121" t="s">
        <v>341</v>
      </c>
      <c r="D24" s="136" t="s">
        <v>27</v>
      </c>
      <c r="E24" s="119">
        <v>40</v>
      </c>
      <c r="F24" s="35"/>
      <c r="G24" s="35"/>
      <c r="H24" s="30"/>
      <c r="I24" s="30"/>
      <c r="J24" s="30"/>
      <c r="K24" s="31"/>
      <c r="L24" s="59">
        <f t="shared" si="0"/>
        <v>0</v>
      </c>
    </row>
    <row r="25" spans="1:12" ht="15.75" customHeight="1" thickBot="1">
      <c r="A25" s="220">
        <v>19</v>
      </c>
      <c r="B25" s="134" t="s">
        <v>127</v>
      </c>
      <c r="C25" s="132" t="s">
        <v>84</v>
      </c>
      <c r="D25" s="34" t="s">
        <v>27</v>
      </c>
      <c r="E25" s="132">
        <v>3</v>
      </c>
      <c r="F25" s="108"/>
      <c r="G25" s="35"/>
      <c r="H25" s="30"/>
      <c r="I25" s="30"/>
      <c r="J25" s="30"/>
      <c r="K25" s="31"/>
      <c r="L25" s="59">
        <f t="shared" si="0"/>
        <v>0</v>
      </c>
    </row>
    <row r="26" spans="1:12" ht="15.75" customHeight="1" thickBot="1">
      <c r="A26" s="220">
        <v>20</v>
      </c>
      <c r="B26" s="134" t="s">
        <v>75</v>
      </c>
      <c r="C26" s="132" t="s">
        <v>350</v>
      </c>
      <c r="D26" s="34"/>
      <c r="E26" s="132">
        <v>13</v>
      </c>
      <c r="F26" s="35"/>
      <c r="G26" s="35"/>
      <c r="H26" s="30"/>
      <c r="I26" s="30"/>
      <c r="J26" s="30"/>
      <c r="K26" s="31"/>
      <c r="L26" s="59">
        <f t="shared" si="0"/>
        <v>0</v>
      </c>
    </row>
    <row r="27" spans="1:12" ht="15.75" customHeight="1" thickBot="1">
      <c r="A27" s="97">
        <v>21</v>
      </c>
      <c r="B27" s="134" t="s">
        <v>119</v>
      </c>
      <c r="C27" s="132" t="s">
        <v>92</v>
      </c>
      <c r="D27" s="21" t="s">
        <v>182</v>
      </c>
      <c r="E27" s="132">
        <v>56</v>
      </c>
      <c r="F27" s="35"/>
      <c r="G27" s="35"/>
      <c r="H27" s="30"/>
      <c r="I27" s="30"/>
      <c r="J27" s="30"/>
      <c r="K27" s="31"/>
      <c r="L27" s="59">
        <f t="shared" si="0"/>
        <v>0</v>
      </c>
    </row>
    <row r="28" spans="1:12" ht="15.75" customHeight="1" thickBot="1">
      <c r="A28" s="220">
        <v>22</v>
      </c>
      <c r="B28" s="134" t="s">
        <v>375</v>
      </c>
      <c r="C28" s="132" t="s">
        <v>270</v>
      </c>
      <c r="D28" s="34"/>
      <c r="E28" s="132">
        <v>417</v>
      </c>
      <c r="F28" s="35"/>
      <c r="G28" s="35"/>
      <c r="H28" s="30"/>
      <c r="I28" s="30"/>
      <c r="J28" s="30"/>
      <c r="K28" s="31"/>
      <c r="L28" s="59">
        <f t="shared" si="0"/>
        <v>0</v>
      </c>
    </row>
    <row r="29" spans="1:12" ht="15.75" customHeight="1" thickBot="1">
      <c r="A29" s="220">
        <v>23</v>
      </c>
      <c r="B29" s="134" t="s">
        <v>11</v>
      </c>
      <c r="C29" s="106" t="s">
        <v>84</v>
      </c>
      <c r="D29" s="21" t="s">
        <v>28</v>
      </c>
      <c r="E29" s="132">
        <v>93</v>
      </c>
      <c r="F29" s="35"/>
      <c r="G29" s="35"/>
      <c r="H29" s="30"/>
      <c r="I29" s="30"/>
      <c r="J29" s="30"/>
      <c r="K29" s="31"/>
      <c r="L29" s="59">
        <f t="shared" si="0"/>
        <v>0</v>
      </c>
    </row>
    <row r="30" spans="1:12" ht="15.75" customHeight="1" thickBot="1">
      <c r="A30" s="220">
        <v>24</v>
      </c>
      <c r="B30" s="134" t="s">
        <v>61</v>
      </c>
      <c r="C30" s="132" t="s">
        <v>341</v>
      </c>
      <c r="D30" s="34"/>
      <c r="E30" s="132">
        <v>191</v>
      </c>
      <c r="F30" s="35"/>
      <c r="G30" s="150"/>
      <c r="H30" s="150"/>
      <c r="I30" s="30"/>
      <c r="J30" s="30"/>
      <c r="K30" s="31"/>
      <c r="L30" s="59">
        <f t="shared" si="0"/>
        <v>0</v>
      </c>
    </row>
    <row r="31" spans="1:12" ht="15.75" customHeight="1" thickBot="1">
      <c r="A31" s="97">
        <v>25</v>
      </c>
      <c r="B31" s="134"/>
      <c r="C31" s="132"/>
      <c r="D31" s="34"/>
      <c r="E31" s="132"/>
      <c r="F31" s="35"/>
      <c r="G31" s="35"/>
      <c r="H31" s="30"/>
      <c r="I31" s="30"/>
      <c r="J31" s="30"/>
      <c r="K31" s="31"/>
      <c r="L31" s="59">
        <f t="shared" si="0"/>
        <v>0</v>
      </c>
    </row>
    <row r="32" spans="1:12" ht="15.75" customHeight="1" thickBot="1">
      <c r="A32" s="220">
        <v>26</v>
      </c>
      <c r="B32" s="134"/>
      <c r="C32" s="132"/>
      <c r="D32" s="34"/>
      <c r="E32" s="132"/>
      <c r="F32" s="35"/>
      <c r="G32" s="35"/>
      <c r="H32" s="30"/>
      <c r="I32" s="30"/>
      <c r="J32" s="30"/>
      <c r="K32" s="31"/>
      <c r="L32" s="59">
        <f t="shared" si="0"/>
        <v>0</v>
      </c>
    </row>
    <row r="33" spans="1:12" ht="15.75" customHeight="1" thickBot="1">
      <c r="A33" s="220">
        <v>27</v>
      </c>
      <c r="B33" s="134"/>
      <c r="C33" s="132"/>
      <c r="D33" s="34"/>
      <c r="E33" s="132"/>
      <c r="F33" s="35"/>
      <c r="G33" s="35"/>
      <c r="H33" s="30"/>
      <c r="I33" s="30"/>
      <c r="J33" s="30"/>
      <c r="K33" s="31"/>
      <c r="L33" s="59">
        <f t="shared" si="0"/>
        <v>0</v>
      </c>
    </row>
    <row r="34" spans="1:12" ht="15.75" customHeight="1" thickBot="1">
      <c r="A34" s="220">
        <v>28</v>
      </c>
      <c r="B34" s="134"/>
      <c r="C34" s="106"/>
      <c r="D34" s="34"/>
      <c r="E34" s="132"/>
      <c r="F34" s="35"/>
      <c r="G34" s="35"/>
      <c r="H34" s="30"/>
      <c r="I34" s="30"/>
      <c r="J34" s="108"/>
      <c r="K34" s="106"/>
      <c r="L34" s="59">
        <f t="shared" si="0"/>
        <v>0</v>
      </c>
    </row>
    <row r="35" spans="1:12" ht="15.75" customHeight="1" thickBot="1">
      <c r="A35" s="97">
        <v>29</v>
      </c>
      <c r="B35" s="134"/>
      <c r="C35" s="132"/>
      <c r="D35" s="34"/>
      <c r="E35" s="132"/>
      <c r="F35" s="35"/>
      <c r="G35" s="35"/>
      <c r="H35" s="30"/>
      <c r="I35" s="30"/>
      <c r="J35" s="30"/>
      <c r="K35" s="31"/>
      <c r="L35" s="59">
        <f t="shared" si="0"/>
        <v>0</v>
      </c>
    </row>
    <row r="36" spans="1:12" ht="15.75" customHeight="1" thickBot="1">
      <c r="A36" s="220">
        <v>30</v>
      </c>
      <c r="B36" s="151"/>
      <c r="C36" s="152"/>
      <c r="D36" s="153"/>
      <c r="E36" s="152"/>
      <c r="F36" s="188"/>
      <c r="G36" s="188"/>
      <c r="H36" s="221"/>
      <c r="I36" s="221"/>
      <c r="J36" s="221"/>
      <c r="K36" s="222"/>
      <c r="L36" s="219">
        <f t="shared" si="0"/>
        <v>0</v>
      </c>
    </row>
    <row r="72" spans="2:5" ht="15.75">
      <c r="B72" s="20" t="s">
        <v>44</v>
      </c>
      <c r="C72" s="106" t="s">
        <v>84</v>
      </c>
      <c r="D72" s="34" t="s">
        <v>46</v>
      </c>
      <c r="E72" s="132" t="s">
        <v>45</v>
      </c>
    </row>
    <row r="73" spans="2:5" ht="15.75">
      <c r="B73" s="20" t="s">
        <v>98</v>
      </c>
      <c r="C73" s="106" t="s">
        <v>52</v>
      </c>
      <c r="D73" s="34" t="s">
        <v>46</v>
      </c>
      <c r="E73" s="106">
        <v>88</v>
      </c>
    </row>
    <row r="74" spans="2:5" ht="15.75">
      <c r="B74" s="20" t="s">
        <v>23</v>
      </c>
      <c r="C74" s="106" t="s">
        <v>52</v>
      </c>
      <c r="D74" s="34" t="s">
        <v>46</v>
      </c>
      <c r="E74" s="106">
        <v>42</v>
      </c>
    </row>
    <row r="75" spans="2:5" ht="15.75">
      <c r="B75" s="20" t="s">
        <v>19</v>
      </c>
      <c r="C75" s="106" t="s">
        <v>6</v>
      </c>
      <c r="D75" s="21" t="s">
        <v>227</v>
      </c>
      <c r="E75" s="106">
        <v>78</v>
      </c>
    </row>
    <row r="76" spans="2:5" ht="15.75">
      <c r="B76" s="134" t="s">
        <v>18</v>
      </c>
      <c r="C76" s="132" t="s">
        <v>52</v>
      </c>
      <c r="D76" s="34" t="s">
        <v>46</v>
      </c>
      <c r="E76" s="132">
        <v>57</v>
      </c>
    </row>
    <row r="77" spans="2:5" ht="15.75">
      <c r="B77" s="20" t="s">
        <v>156</v>
      </c>
      <c r="C77" s="106" t="s">
        <v>52</v>
      </c>
      <c r="D77" s="34"/>
      <c r="E77" s="106" t="s">
        <v>157</v>
      </c>
    </row>
    <row r="78" spans="2:5" ht="15.75">
      <c r="B78" s="134" t="s">
        <v>131</v>
      </c>
      <c r="C78" s="106" t="s">
        <v>4</v>
      </c>
      <c r="D78" s="21" t="s">
        <v>39</v>
      </c>
      <c r="E78" s="132" t="s">
        <v>70</v>
      </c>
    </row>
    <row r="79" spans="2:5" ht="15.75">
      <c r="B79" s="134" t="s">
        <v>61</v>
      </c>
      <c r="C79" s="132" t="s">
        <v>6</v>
      </c>
      <c r="D79" s="21" t="s">
        <v>227</v>
      </c>
      <c r="E79" s="132">
        <v>191</v>
      </c>
    </row>
    <row r="80" spans="2:5" ht="15.75">
      <c r="B80" s="134" t="s">
        <v>75</v>
      </c>
      <c r="C80" s="132" t="s">
        <v>52</v>
      </c>
      <c r="D80" s="34"/>
      <c r="E80" s="132">
        <v>13</v>
      </c>
    </row>
    <row r="81" spans="2:5" ht="15.75">
      <c r="B81" s="134" t="s">
        <v>263</v>
      </c>
      <c r="C81" s="132" t="s">
        <v>84</v>
      </c>
      <c r="D81" s="34"/>
      <c r="E81" s="132">
        <v>55</v>
      </c>
    </row>
    <row r="82" spans="2:5" ht="15.75">
      <c r="B82" s="134" t="s">
        <v>283</v>
      </c>
      <c r="C82" s="132" t="s">
        <v>284</v>
      </c>
      <c r="D82" s="21" t="s">
        <v>324</v>
      </c>
      <c r="E82" s="132">
        <v>43</v>
      </c>
    </row>
    <row r="83" spans="2:5" ht="15.75">
      <c r="B83" s="134" t="s">
        <v>72</v>
      </c>
      <c r="C83" s="132" t="s">
        <v>52</v>
      </c>
      <c r="D83" s="21" t="s">
        <v>39</v>
      </c>
      <c r="E83" s="132" t="s">
        <v>160</v>
      </c>
    </row>
    <row r="84" spans="2:5" ht="15.75">
      <c r="B84" s="134" t="s">
        <v>127</v>
      </c>
      <c r="C84" s="132" t="s">
        <v>84</v>
      </c>
      <c r="D84" s="34" t="s">
        <v>27</v>
      </c>
      <c r="E84" s="132">
        <v>831</v>
      </c>
    </row>
    <row r="85" spans="2:5" ht="15.75">
      <c r="B85" s="134" t="s">
        <v>64</v>
      </c>
      <c r="C85" s="132" t="s">
        <v>6</v>
      </c>
      <c r="D85" s="34"/>
      <c r="E85" s="132" t="s">
        <v>29</v>
      </c>
    </row>
    <row r="86" spans="2:5" ht="15.75">
      <c r="B86" s="134" t="s">
        <v>51</v>
      </c>
      <c r="C86" s="132" t="s">
        <v>52</v>
      </c>
      <c r="D86" s="34"/>
      <c r="E86" s="132">
        <v>2</v>
      </c>
    </row>
    <row r="87" spans="2:5" ht="15.75">
      <c r="B87" s="134" t="s">
        <v>254</v>
      </c>
      <c r="C87" s="132" t="s">
        <v>284</v>
      </c>
      <c r="D87" s="34"/>
      <c r="E87" s="132">
        <v>821</v>
      </c>
    </row>
    <row r="88" spans="2:5" ht="15.75">
      <c r="B88" s="134" t="s">
        <v>54</v>
      </c>
      <c r="C88" s="132" t="s">
        <v>284</v>
      </c>
      <c r="D88" s="34"/>
      <c r="E88" s="132">
        <v>833</v>
      </c>
    </row>
    <row r="89" spans="2:5" ht="15.75">
      <c r="B89" s="17" t="s">
        <v>90</v>
      </c>
      <c r="C89" s="18" t="s">
        <v>4</v>
      </c>
      <c r="D89" s="19"/>
      <c r="E89" s="18">
        <v>22</v>
      </c>
    </row>
    <row r="90" spans="2:5" ht="15.75">
      <c r="B90" s="17" t="s">
        <v>7</v>
      </c>
      <c r="C90" s="18" t="s">
        <v>302</v>
      </c>
      <c r="D90" s="19"/>
      <c r="E90" s="18" t="s">
        <v>303</v>
      </c>
    </row>
    <row r="91" spans="2:5" ht="15.75">
      <c r="B91" s="134" t="s">
        <v>138</v>
      </c>
      <c r="C91" s="132" t="s">
        <v>84</v>
      </c>
      <c r="D91" s="34" t="s">
        <v>239</v>
      </c>
      <c r="E91" s="132">
        <v>62</v>
      </c>
    </row>
    <row r="92" spans="2:5" ht="15.75">
      <c r="B92" s="134" t="s">
        <v>90</v>
      </c>
      <c r="C92" s="132" t="s">
        <v>4</v>
      </c>
      <c r="D92" s="34" t="s">
        <v>227</v>
      </c>
      <c r="E92" s="132">
        <v>22</v>
      </c>
    </row>
    <row r="93" spans="2:5" ht="15.75">
      <c r="B93" s="134" t="s">
        <v>37</v>
      </c>
      <c r="C93" s="132" t="s">
        <v>84</v>
      </c>
      <c r="D93" s="21" t="s">
        <v>166</v>
      </c>
      <c r="E93" s="132">
        <v>891</v>
      </c>
    </row>
    <row r="94" spans="2:5" ht="15.75">
      <c r="B94" s="134" t="s">
        <v>169</v>
      </c>
      <c r="C94" s="132" t="s">
        <v>84</v>
      </c>
      <c r="D94" s="34" t="s">
        <v>170</v>
      </c>
      <c r="E94" s="132">
        <v>617</v>
      </c>
    </row>
    <row r="95" spans="2:5" ht="15.75">
      <c r="B95" s="104" t="s">
        <v>71</v>
      </c>
      <c r="C95" s="18" t="s">
        <v>84</v>
      </c>
      <c r="D95" s="71" t="s">
        <v>82</v>
      </c>
      <c r="E95" s="18">
        <v>75</v>
      </c>
    </row>
    <row r="96" spans="2:5" ht="15.75">
      <c r="B96" s="134" t="s">
        <v>48</v>
      </c>
      <c r="C96" s="132" t="s">
        <v>84</v>
      </c>
      <c r="D96" s="34"/>
      <c r="E96" s="132">
        <v>858</v>
      </c>
    </row>
    <row r="97" spans="2:5" ht="15.75">
      <c r="B97" s="134" t="s">
        <v>17</v>
      </c>
      <c r="C97" s="132" t="s">
        <v>52</v>
      </c>
      <c r="D97" s="34"/>
      <c r="E97" s="132">
        <v>83</v>
      </c>
    </row>
    <row r="98" spans="2:5" ht="15.75">
      <c r="B98" s="134" t="s">
        <v>40</v>
      </c>
      <c r="C98" s="132" t="s">
        <v>84</v>
      </c>
      <c r="D98" s="34" t="s">
        <v>39</v>
      </c>
      <c r="E98" s="132">
        <v>41</v>
      </c>
    </row>
    <row r="99" spans="2:5" ht="15.75">
      <c r="B99" s="134" t="s">
        <v>102</v>
      </c>
      <c r="C99" s="106" t="s">
        <v>124</v>
      </c>
      <c r="D99" s="34"/>
      <c r="E99" s="132">
        <v>999</v>
      </c>
    </row>
    <row r="100" spans="2:5" ht="15.75">
      <c r="B100" s="134" t="s">
        <v>113</v>
      </c>
      <c r="C100" s="132" t="s">
        <v>111</v>
      </c>
      <c r="D100" s="34" t="s">
        <v>27</v>
      </c>
      <c r="E100" s="132">
        <v>4</v>
      </c>
    </row>
  </sheetData>
  <sheetProtection/>
  <mergeCells count="10">
    <mergeCell ref="B5:D5"/>
    <mergeCell ref="A6:D6"/>
    <mergeCell ref="J2:J6"/>
    <mergeCell ref="L2:L6"/>
    <mergeCell ref="E2:E6"/>
    <mergeCell ref="F2:F6"/>
    <mergeCell ref="G2:G6"/>
    <mergeCell ref="H2:H6"/>
    <mergeCell ref="I2:I6"/>
    <mergeCell ref="K2:K6"/>
  </mergeCells>
  <printOptions/>
  <pageMargins left="0.7" right="0.7" top="0.787401575" bottom="0.787401575" header="0.3" footer="0.3"/>
  <pageSetup fitToHeight="0" fitToWidth="1" horizontalDpi="600" verticalDpi="600" orientation="portrait" paperSize="9" scale="88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44"/>
  <sheetViews>
    <sheetView showGridLines="0" zoomScalePageLayoutView="0" workbookViewId="0" topLeftCell="A1">
      <selection activeCell="A7" sqref="A7"/>
    </sheetView>
  </sheetViews>
  <sheetFormatPr defaultColWidth="11.421875" defaultRowHeight="12.75"/>
  <cols>
    <col min="1" max="1" width="3.421875" style="0" customWidth="1"/>
    <col min="2" max="2" width="23.8515625" style="0" customWidth="1"/>
    <col min="3" max="3" width="14.421875" style="2" customWidth="1"/>
    <col min="4" max="4" width="24.140625" style="0" customWidth="1"/>
    <col min="5" max="5" width="5.00390625" style="2" customWidth="1"/>
    <col min="6" max="6" width="4.00390625" style="2" customWidth="1"/>
    <col min="7" max="8" width="3.57421875" style="2" customWidth="1"/>
    <col min="9" max="9" width="3.421875" style="2" customWidth="1"/>
    <col min="10" max="10" width="3.57421875" style="2" customWidth="1"/>
    <col min="11" max="11" width="3.8515625" style="2" customWidth="1"/>
    <col min="12" max="12" width="3.28125" style="64" customWidth="1"/>
    <col min="13" max="13" width="3.28125" style="2" customWidth="1"/>
    <col min="14" max="14" width="4.8515625" style="60" customWidth="1"/>
  </cols>
  <sheetData>
    <row r="1" ht="9" customHeight="1"/>
    <row r="2" spans="5:14" ht="12.75" customHeight="1">
      <c r="E2" s="447" t="s">
        <v>0</v>
      </c>
      <c r="F2" s="443" t="s">
        <v>219</v>
      </c>
      <c r="G2" s="443" t="s">
        <v>218</v>
      </c>
      <c r="H2" s="524" t="s">
        <v>217</v>
      </c>
      <c r="I2" s="443" t="s">
        <v>221</v>
      </c>
      <c r="J2" s="443" t="s">
        <v>222</v>
      </c>
      <c r="K2" s="443" t="s">
        <v>220</v>
      </c>
      <c r="L2" s="443" t="s">
        <v>223</v>
      </c>
      <c r="M2" s="522" t="s">
        <v>47</v>
      </c>
      <c r="N2" s="445" t="s">
        <v>1</v>
      </c>
    </row>
    <row r="3" spans="5:14" ht="12.75" customHeight="1">
      <c r="E3" s="448"/>
      <c r="F3" s="449"/>
      <c r="G3" s="444"/>
      <c r="H3" s="525"/>
      <c r="I3" s="444"/>
      <c r="J3" s="444"/>
      <c r="K3" s="449"/>
      <c r="L3" s="450"/>
      <c r="M3" s="523"/>
      <c r="N3" s="445"/>
    </row>
    <row r="4" spans="5:14" ht="12.75" customHeight="1">
      <c r="E4" s="448"/>
      <c r="F4" s="449"/>
      <c r="G4" s="444"/>
      <c r="H4" s="525"/>
      <c r="I4" s="444"/>
      <c r="J4" s="444"/>
      <c r="K4" s="449"/>
      <c r="L4" s="450"/>
      <c r="M4" s="523"/>
      <c r="N4" s="445"/>
    </row>
    <row r="5" spans="1:14" ht="61.5" customHeight="1" thickBot="1">
      <c r="A5" s="328" t="s">
        <v>265</v>
      </c>
      <c r="B5" s="328"/>
      <c r="C5" s="330"/>
      <c r="D5" s="335"/>
      <c r="E5" s="448"/>
      <c r="F5" s="449"/>
      <c r="G5" s="444"/>
      <c r="H5" s="525"/>
      <c r="I5" s="444"/>
      <c r="J5" s="444"/>
      <c r="K5" s="449"/>
      <c r="L5" s="450"/>
      <c r="M5" s="523"/>
      <c r="N5" s="446"/>
    </row>
    <row r="6" spans="1:14" s="98" customFormat="1" ht="15.75" customHeight="1">
      <c r="A6" s="321">
        <f>IF(N6=N5,A5,Referenzzahlen!A1)</f>
        <v>1</v>
      </c>
      <c r="B6" s="322" t="s">
        <v>44</v>
      </c>
      <c r="C6" s="323" t="s">
        <v>84</v>
      </c>
      <c r="D6" s="324" t="s">
        <v>46</v>
      </c>
      <c r="E6" s="339" t="s">
        <v>45</v>
      </c>
      <c r="F6" s="300">
        <v>0</v>
      </c>
      <c r="G6" s="301">
        <v>13</v>
      </c>
      <c r="H6" s="272">
        <v>11</v>
      </c>
      <c r="I6" s="237">
        <v>9</v>
      </c>
      <c r="J6" s="237">
        <v>16</v>
      </c>
      <c r="K6" s="300">
        <v>20</v>
      </c>
      <c r="L6" s="238">
        <v>25</v>
      </c>
      <c r="M6" s="239">
        <v>0</v>
      </c>
      <c r="N6" s="240">
        <f aca="true" t="shared" si="0" ref="N6:N44">SUM(F6:L6)-M6</f>
        <v>94</v>
      </c>
    </row>
    <row r="7" spans="1:14" s="99" customFormat="1" ht="15.75" customHeight="1">
      <c r="A7" s="325">
        <f>IF(N7=N6,A6,Referenzzahlen!A2)</f>
        <v>2</v>
      </c>
      <c r="B7" s="302" t="s">
        <v>98</v>
      </c>
      <c r="C7" s="304" t="s">
        <v>52</v>
      </c>
      <c r="D7" s="303" t="s">
        <v>46</v>
      </c>
      <c r="E7" s="304">
        <v>88</v>
      </c>
      <c r="F7" s="305">
        <v>0</v>
      </c>
      <c r="G7" s="306">
        <v>25</v>
      </c>
      <c r="H7" s="248">
        <v>25</v>
      </c>
      <c r="I7" s="248">
        <v>20</v>
      </c>
      <c r="J7" s="248">
        <v>20</v>
      </c>
      <c r="K7" s="305">
        <v>0</v>
      </c>
      <c r="L7" s="249">
        <v>0</v>
      </c>
      <c r="M7" s="250">
        <v>0</v>
      </c>
      <c r="N7" s="251">
        <f t="shared" si="0"/>
        <v>90</v>
      </c>
    </row>
    <row r="8" spans="1:14" s="99" customFormat="1" ht="15.75" customHeight="1">
      <c r="A8" s="352">
        <f>IF(N8=N7,A7,Referenzzahlen!A3)</f>
        <v>3</v>
      </c>
      <c r="B8" s="353" t="s">
        <v>23</v>
      </c>
      <c r="C8" s="354" t="s">
        <v>52</v>
      </c>
      <c r="D8" s="348" t="s">
        <v>46</v>
      </c>
      <c r="E8" s="354">
        <v>42</v>
      </c>
      <c r="F8" s="307">
        <v>0</v>
      </c>
      <c r="G8" s="308">
        <v>20</v>
      </c>
      <c r="H8" s="243">
        <v>0</v>
      </c>
      <c r="I8" s="265">
        <v>13</v>
      </c>
      <c r="J8" s="243">
        <v>0</v>
      </c>
      <c r="K8" s="307">
        <v>25</v>
      </c>
      <c r="L8" s="242">
        <v>20</v>
      </c>
      <c r="M8" s="358">
        <v>0</v>
      </c>
      <c r="N8" s="244">
        <f t="shared" si="0"/>
        <v>78</v>
      </c>
    </row>
    <row r="9" spans="1:14" ht="15.75" customHeight="1">
      <c r="A9" s="229">
        <f>IF(N9=N8,A8,Referenzzahlen!A4)</f>
        <v>4</v>
      </c>
      <c r="B9" s="172" t="s">
        <v>18</v>
      </c>
      <c r="C9" s="168" t="s">
        <v>52</v>
      </c>
      <c r="D9" s="171" t="s">
        <v>46</v>
      </c>
      <c r="E9" s="168">
        <v>57</v>
      </c>
      <c r="F9" s="163">
        <v>0</v>
      </c>
      <c r="G9" s="164">
        <v>0</v>
      </c>
      <c r="H9" s="30">
        <v>0</v>
      </c>
      <c r="I9" s="30">
        <v>25</v>
      </c>
      <c r="J9" s="30">
        <v>25</v>
      </c>
      <c r="K9" s="163">
        <v>0</v>
      </c>
      <c r="L9" s="31">
        <v>0</v>
      </c>
      <c r="M9" s="66">
        <v>0</v>
      </c>
      <c r="N9" s="76">
        <f t="shared" si="0"/>
        <v>50</v>
      </c>
    </row>
    <row r="10" spans="1:14" ht="15.75" customHeight="1">
      <c r="A10" s="229">
        <f>IF(N10=N9,A9,Referenzzahlen!A5)</f>
        <v>5</v>
      </c>
      <c r="B10" s="172" t="s">
        <v>11</v>
      </c>
      <c r="C10" s="168" t="s">
        <v>84</v>
      </c>
      <c r="D10" s="171" t="s">
        <v>28</v>
      </c>
      <c r="E10" s="168">
        <v>93</v>
      </c>
      <c r="F10" s="163">
        <v>0</v>
      </c>
      <c r="G10" s="164">
        <v>10</v>
      </c>
      <c r="H10" s="30">
        <v>9</v>
      </c>
      <c r="I10" s="30">
        <v>7</v>
      </c>
      <c r="J10" s="30">
        <v>8</v>
      </c>
      <c r="K10" s="163">
        <v>9</v>
      </c>
      <c r="L10" s="31">
        <v>6</v>
      </c>
      <c r="M10" s="66">
        <v>0</v>
      </c>
      <c r="N10" s="76">
        <f t="shared" si="0"/>
        <v>49</v>
      </c>
    </row>
    <row r="11" spans="1:14" ht="15.75" customHeight="1">
      <c r="A11" s="229">
        <f>IF(N11=N10,A10,Referenzzahlen!A6)</f>
        <v>6</v>
      </c>
      <c r="B11" s="165" t="s">
        <v>19</v>
      </c>
      <c r="C11" s="166" t="s">
        <v>6</v>
      </c>
      <c r="D11" s="167" t="s">
        <v>227</v>
      </c>
      <c r="E11" s="166">
        <v>78</v>
      </c>
      <c r="F11" s="163">
        <v>0</v>
      </c>
      <c r="G11" s="164">
        <v>0</v>
      </c>
      <c r="H11" s="30">
        <v>20</v>
      </c>
      <c r="I11" s="30">
        <v>8</v>
      </c>
      <c r="J11" s="30">
        <v>7</v>
      </c>
      <c r="K11" s="163">
        <v>13</v>
      </c>
      <c r="L11" s="31">
        <v>0</v>
      </c>
      <c r="M11" s="66">
        <v>0</v>
      </c>
      <c r="N11" s="76">
        <f t="shared" si="0"/>
        <v>48</v>
      </c>
    </row>
    <row r="12" spans="1:14" ht="15.75" customHeight="1">
      <c r="A12" s="229">
        <f>IF(N12=N11,A11,Referenzzahlen!A7)</f>
        <v>7</v>
      </c>
      <c r="B12" s="165" t="s">
        <v>156</v>
      </c>
      <c r="C12" s="166" t="s">
        <v>52</v>
      </c>
      <c r="D12" s="167"/>
      <c r="E12" s="166" t="s">
        <v>157</v>
      </c>
      <c r="F12" s="163">
        <v>0</v>
      </c>
      <c r="G12" s="163">
        <v>16</v>
      </c>
      <c r="H12" s="30">
        <v>16</v>
      </c>
      <c r="I12" s="30">
        <v>10</v>
      </c>
      <c r="J12" s="30">
        <v>0</v>
      </c>
      <c r="K12" s="163">
        <v>0</v>
      </c>
      <c r="L12" s="31">
        <v>5</v>
      </c>
      <c r="M12" s="66">
        <v>0</v>
      </c>
      <c r="N12" s="76">
        <f t="shared" si="0"/>
        <v>47</v>
      </c>
    </row>
    <row r="13" spans="1:14" ht="15.75" customHeight="1">
      <c r="A13" s="203">
        <f>IF(N13=N12,A12,Referenzzahlen!A8)</f>
        <v>8</v>
      </c>
      <c r="B13" s="172" t="s">
        <v>131</v>
      </c>
      <c r="C13" s="166" t="s">
        <v>4</v>
      </c>
      <c r="D13" s="167" t="s">
        <v>39</v>
      </c>
      <c r="E13" s="168" t="s">
        <v>70</v>
      </c>
      <c r="F13" s="163">
        <v>0</v>
      </c>
      <c r="G13" s="164">
        <v>0</v>
      </c>
      <c r="H13" s="30">
        <v>0</v>
      </c>
      <c r="I13" s="30">
        <v>5</v>
      </c>
      <c r="J13" s="30">
        <v>11</v>
      </c>
      <c r="K13" s="163">
        <v>11</v>
      </c>
      <c r="L13" s="31">
        <v>11</v>
      </c>
      <c r="M13" s="66">
        <v>0</v>
      </c>
      <c r="N13" s="76">
        <f t="shared" si="0"/>
        <v>38</v>
      </c>
    </row>
    <row r="14" spans="1:14" ht="15.75" customHeight="1">
      <c r="A14" s="203">
        <f>IF(N14=N13,A13,Referenzzahlen!A9)</f>
        <v>9</v>
      </c>
      <c r="B14" s="172" t="s">
        <v>61</v>
      </c>
      <c r="C14" s="168" t="s">
        <v>52</v>
      </c>
      <c r="D14" s="167" t="s">
        <v>227</v>
      </c>
      <c r="E14" s="168">
        <v>191</v>
      </c>
      <c r="F14" s="163">
        <v>0</v>
      </c>
      <c r="G14" s="164">
        <v>0</v>
      </c>
      <c r="H14" s="30">
        <v>13</v>
      </c>
      <c r="I14" s="30">
        <v>4</v>
      </c>
      <c r="J14" s="30">
        <v>10</v>
      </c>
      <c r="K14" s="169">
        <v>10</v>
      </c>
      <c r="L14" s="31">
        <v>0</v>
      </c>
      <c r="M14" s="66">
        <v>0</v>
      </c>
      <c r="N14" s="76">
        <f t="shared" si="0"/>
        <v>37</v>
      </c>
    </row>
    <row r="15" spans="1:14" ht="15.75" customHeight="1">
      <c r="A15" s="203">
        <f>IF(N15=N14,A14,Referenzzahlen!A10)</f>
        <v>9</v>
      </c>
      <c r="B15" s="165" t="s">
        <v>161</v>
      </c>
      <c r="C15" s="166" t="s">
        <v>84</v>
      </c>
      <c r="D15" s="167" t="s">
        <v>162</v>
      </c>
      <c r="E15" s="166">
        <v>318</v>
      </c>
      <c r="F15" s="163">
        <v>0</v>
      </c>
      <c r="G15" s="164">
        <v>9</v>
      </c>
      <c r="H15" s="30">
        <v>0</v>
      </c>
      <c r="I15" s="30">
        <v>6</v>
      </c>
      <c r="J15" s="30">
        <v>6</v>
      </c>
      <c r="K15" s="163">
        <v>8</v>
      </c>
      <c r="L15" s="31">
        <v>8</v>
      </c>
      <c r="M15" s="66">
        <v>0</v>
      </c>
      <c r="N15" s="76">
        <f t="shared" si="0"/>
        <v>37</v>
      </c>
    </row>
    <row r="16" spans="1:14" ht="15.75" customHeight="1">
      <c r="A16" s="203">
        <f>IF(N16=N15,A15,Referenzzahlen!A11)</f>
        <v>11</v>
      </c>
      <c r="B16" s="172" t="s">
        <v>51</v>
      </c>
      <c r="C16" s="168" t="s">
        <v>52</v>
      </c>
      <c r="D16" s="171"/>
      <c r="E16" s="168">
        <v>2</v>
      </c>
      <c r="F16" s="163">
        <v>0</v>
      </c>
      <c r="G16" s="164">
        <v>0</v>
      </c>
      <c r="H16" s="30">
        <v>10</v>
      </c>
      <c r="I16" s="30">
        <v>0</v>
      </c>
      <c r="J16" s="30">
        <v>9</v>
      </c>
      <c r="K16" s="163">
        <v>6</v>
      </c>
      <c r="L16" s="31">
        <v>7</v>
      </c>
      <c r="M16" s="66">
        <v>0</v>
      </c>
      <c r="N16" s="76">
        <f t="shared" si="0"/>
        <v>32</v>
      </c>
    </row>
    <row r="17" spans="1:14" ht="15.75" customHeight="1">
      <c r="A17" s="203">
        <f>IF(N17=N16,A16,Referenzzahlen!A12)</f>
        <v>12</v>
      </c>
      <c r="B17" s="172" t="s">
        <v>127</v>
      </c>
      <c r="C17" s="168" t="s">
        <v>84</v>
      </c>
      <c r="D17" s="171" t="s">
        <v>27</v>
      </c>
      <c r="E17" s="168">
        <v>831</v>
      </c>
      <c r="F17" s="163">
        <v>0</v>
      </c>
      <c r="G17" s="164">
        <v>0</v>
      </c>
      <c r="H17" s="30">
        <v>0</v>
      </c>
      <c r="I17" s="30">
        <v>0</v>
      </c>
      <c r="J17" s="30">
        <v>13</v>
      </c>
      <c r="K17" s="163">
        <v>16</v>
      </c>
      <c r="L17" s="31">
        <v>0</v>
      </c>
      <c r="M17" s="66">
        <v>0</v>
      </c>
      <c r="N17" s="76">
        <f t="shared" si="0"/>
        <v>29</v>
      </c>
    </row>
    <row r="18" spans="1:14" ht="15.75" customHeight="1">
      <c r="A18" s="203">
        <f>IF(N18=N17,A17,Referenzzahlen!A13)</f>
        <v>13</v>
      </c>
      <c r="B18" s="172" t="s">
        <v>75</v>
      </c>
      <c r="C18" s="168" t="s">
        <v>52</v>
      </c>
      <c r="D18" s="171"/>
      <c r="E18" s="168">
        <v>13</v>
      </c>
      <c r="F18" s="163">
        <v>0</v>
      </c>
      <c r="G18" s="164">
        <v>11</v>
      </c>
      <c r="H18" s="30">
        <v>0</v>
      </c>
      <c r="I18" s="30">
        <v>16</v>
      </c>
      <c r="J18" s="30">
        <v>0</v>
      </c>
      <c r="K18" s="173">
        <v>0</v>
      </c>
      <c r="L18" s="31">
        <v>0</v>
      </c>
      <c r="M18" s="66">
        <v>0</v>
      </c>
      <c r="N18" s="76">
        <f t="shared" si="0"/>
        <v>27</v>
      </c>
    </row>
    <row r="19" spans="1:14" ht="15.75" customHeight="1">
      <c r="A19" s="203">
        <f>IF(N19=N18,A18,Referenzzahlen!A14)</f>
        <v>13</v>
      </c>
      <c r="B19" s="73" t="s">
        <v>263</v>
      </c>
      <c r="C19" s="18" t="s">
        <v>84</v>
      </c>
      <c r="D19" s="71"/>
      <c r="E19" s="18">
        <v>55</v>
      </c>
      <c r="F19" s="35">
        <v>0</v>
      </c>
      <c r="G19" s="30">
        <v>0</v>
      </c>
      <c r="H19" s="30">
        <v>0</v>
      </c>
      <c r="I19" s="30">
        <v>11</v>
      </c>
      <c r="J19" s="30">
        <v>0</v>
      </c>
      <c r="K19" s="35">
        <v>0</v>
      </c>
      <c r="L19" s="31">
        <v>16</v>
      </c>
      <c r="M19" s="66">
        <v>0</v>
      </c>
      <c r="N19" s="76">
        <f t="shared" si="0"/>
        <v>27</v>
      </c>
    </row>
    <row r="20" spans="1:14" ht="15.75" customHeight="1">
      <c r="A20" s="203">
        <f>IF(N20=N19,A19,Referenzzahlen!A15)</f>
        <v>15</v>
      </c>
      <c r="B20" s="165" t="s">
        <v>283</v>
      </c>
      <c r="C20" s="166" t="s">
        <v>52</v>
      </c>
      <c r="D20" s="167"/>
      <c r="E20" s="166" t="s">
        <v>293</v>
      </c>
      <c r="F20" s="163">
        <v>0</v>
      </c>
      <c r="G20" s="178">
        <v>0</v>
      </c>
      <c r="H20" s="30">
        <v>0</v>
      </c>
      <c r="I20" s="30">
        <v>0</v>
      </c>
      <c r="J20" s="30">
        <v>0</v>
      </c>
      <c r="K20" s="309">
        <v>7</v>
      </c>
      <c r="L20" s="31">
        <v>10</v>
      </c>
      <c r="M20" s="66">
        <v>0</v>
      </c>
      <c r="N20" s="76">
        <f t="shared" si="0"/>
        <v>17</v>
      </c>
    </row>
    <row r="21" spans="1:14" ht="15.75" customHeight="1">
      <c r="A21" s="203">
        <f>IF(N21=N20,A20,Referenzzahlen!A16)</f>
        <v>16</v>
      </c>
      <c r="B21" s="172" t="s">
        <v>64</v>
      </c>
      <c r="C21" s="168" t="s">
        <v>6</v>
      </c>
      <c r="D21" s="171"/>
      <c r="E21" s="168" t="s">
        <v>29</v>
      </c>
      <c r="F21" s="177">
        <v>0</v>
      </c>
      <c r="G21" s="177">
        <v>0</v>
      </c>
      <c r="H21" s="30">
        <v>0</v>
      </c>
      <c r="I21" s="30">
        <v>0</v>
      </c>
      <c r="J21" s="30">
        <v>0</v>
      </c>
      <c r="K21" s="169">
        <v>0</v>
      </c>
      <c r="L21" s="31">
        <v>13</v>
      </c>
      <c r="M21" s="66">
        <v>0</v>
      </c>
      <c r="N21" s="76">
        <f t="shared" si="0"/>
        <v>13</v>
      </c>
    </row>
    <row r="22" spans="1:14" ht="15.75" customHeight="1">
      <c r="A22" s="203">
        <f>IF(N22=N21,A21,Referenzzahlen!A17)</f>
        <v>17</v>
      </c>
      <c r="B22" s="201" t="s">
        <v>254</v>
      </c>
      <c r="C22" s="106" t="s">
        <v>310</v>
      </c>
      <c r="D22" s="202"/>
      <c r="E22" s="106">
        <v>821</v>
      </c>
      <c r="F22" s="35">
        <v>0</v>
      </c>
      <c r="G22" s="30">
        <v>0</v>
      </c>
      <c r="H22" s="30">
        <v>0</v>
      </c>
      <c r="I22" s="30">
        <v>0</v>
      </c>
      <c r="J22" s="30">
        <v>0</v>
      </c>
      <c r="K22" s="22">
        <v>0</v>
      </c>
      <c r="L22" s="31">
        <v>9</v>
      </c>
      <c r="M22" s="66">
        <v>0</v>
      </c>
      <c r="N22" s="76">
        <f t="shared" si="0"/>
        <v>9</v>
      </c>
    </row>
    <row r="23" spans="1:14" ht="15.75" customHeight="1">
      <c r="A23" s="203">
        <f>IF(N23=N22,A22,Referenzzahlen!A18)</f>
        <v>18</v>
      </c>
      <c r="B23" s="172" t="s">
        <v>76</v>
      </c>
      <c r="C23" s="168" t="s">
        <v>84</v>
      </c>
      <c r="D23" s="171" t="s">
        <v>74</v>
      </c>
      <c r="E23" s="168" t="s">
        <v>79</v>
      </c>
      <c r="F23" s="163">
        <v>0</v>
      </c>
      <c r="G23" s="164">
        <v>8</v>
      </c>
      <c r="H23" s="30">
        <v>0</v>
      </c>
      <c r="I23" s="30">
        <v>0</v>
      </c>
      <c r="J23" s="30">
        <v>0</v>
      </c>
      <c r="K23" s="163">
        <v>0</v>
      </c>
      <c r="L23" s="31">
        <v>0</v>
      </c>
      <c r="M23" s="66">
        <v>0</v>
      </c>
      <c r="N23" s="76">
        <f t="shared" si="0"/>
        <v>8</v>
      </c>
    </row>
    <row r="24" spans="1:14" ht="15.75" customHeight="1">
      <c r="A24" s="203">
        <f>IF(N24=N23,A23,Referenzzahlen!A19)</f>
        <v>18</v>
      </c>
      <c r="B24" s="17" t="s">
        <v>72</v>
      </c>
      <c r="C24" s="18" t="s">
        <v>52</v>
      </c>
      <c r="D24" s="19"/>
      <c r="E24" s="18" t="s">
        <v>160</v>
      </c>
      <c r="F24" s="22">
        <v>0</v>
      </c>
      <c r="G24" s="14">
        <v>0</v>
      </c>
      <c r="H24" s="14">
        <v>0</v>
      </c>
      <c r="I24" s="14">
        <v>3</v>
      </c>
      <c r="J24" s="14">
        <v>5</v>
      </c>
      <c r="K24" s="22">
        <v>0</v>
      </c>
      <c r="L24" s="16">
        <v>0</v>
      </c>
      <c r="M24" s="27">
        <v>0</v>
      </c>
      <c r="N24" s="76">
        <f t="shared" si="0"/>
        <v>8</v>
      </c>
    </row>
    <row r="25" spans="1:14" ht="15.75" customHeight="1">
      <c r="A25" s="203">
        <f>IF(N25=N24,A24,Referenzzahlen!A20)</f>
        <v>20</v>
      </c>
      <c r="B25" s="17" t="s">
        <v>90</v>
      </c>
      <c r="C25" s="18" t="s">
        <v>264</v>
      </c>
      <c r="D25" s="19"/>
      <c r="E25" s="18">
        <v>22</v>
      </c>
      <c r="F25" s="35">
        <v>0</v>
      </c>
      <c r="G25" s="30">
        <v>0</v>
      </c>
      <c r="H25" s="30">
        <v>0</v>
      </c>
      <c r="I25" s="30">
        <v>1</v>
      </c>
      <c r="J25" s="30">
        <v>0</v>
      </c>
      <c r="K25" s="35">
        <v>0</v>
      </c>
      <c r="L25" s="31">
        <v>3</v>
      </c>
      <c r="M25" s="66">
        <v>0</v>
      </c>
      <c r="N25" s="76">
        <f t="shared" si="0"/>
        <v>4</v>
      </c>
    </row>
    <row r="26" spans="1:14" ht="15.75" customHeight="1">
      <c r="A26" s="203">
        <f>IF(N26=N25,A25,Referenzzahlen!A21)</f>
        <v>20</v>
      </c>
      <c r="B26" s="172" t="s">
        <v>54</v>
      </c>
      <c r="C26" s="160" t="s">
        <v>284</v>
      </c>
      <c r="D26" s="95"/>
      <c r="E26" s="48">
        <v>833</v>
      </c>
      <c r="F26" s="48">
        <v>0</v>
      </c>
      <c r="G26" s="48">
        <v>0</v>
      </c>
      <c r="H26" s="48">
        <v>0</v>
      </c>
      <c r="I26" s="48">
        <v>0</v>
      </c>
      <c r="J26" s="48">
        <v>0</v>
      </c>
      <c r="K26" s="48">
        <v>0</v>
      </c>
      <c r="L26" s="48">
        <v>4</v>
      </c>
      <c r="M26" s="215">
        <v>0</v>
      </c>
      <c r="N26" s="76">
        <f t="shared" si="0"/>
        <v>4</v>
      </c>
    </row>
    <row r="27" spans="1:14" ht="15.75" customHeight="1">
      <c r="A27" s="203">
        <f>IF(N27=N26,A26,Referenzzahlen!A22)</f>
        <v>22</v>
      </c>
      <c r="B27" s="17" t="s">
        <v>138</v>
      </c>
      <c r="C27" s="18" t="s">
        <v>84</v>
      </c>
      <c r="D27" s="13"/>
      <c r="E27" s="18">
        <v>62</v>
      </c>
      <c r="F27" s="35">
        <v>0</v>
      </c>
      <c r="G27" s="30">
        <v>0</v>
      </c>
      <c r="H27" s="30">
        <v>0</v>
      </c>
      <c r="I27" s="30">
        <v>2</v>
      </c>
      <c r="J27" s="30">
        <v>0</v>
      </c>
      <c r="K27" s="35">
        <v>0</v>
      </c>
      <c r="L27" s="31">
        <v>0</v>
      </c>
      <c r="M27" s="66">
        <v>0</v>
      </c>
      <c r="N27" s="76">
        <f t="shared" si="0"/>
        <v>2</v>
      </c>
    </row>
    <row r="28" spans="1:14" ht="15.75" customHeight="1">
      <c r="A28" s="203">
        <f>IF(N28=N27,A27,Referenzzahlen!A23)</f>
        <v>22</v>
      </c>
      <c r="B28" s="172" t="s">
        <v>7</v>
      </c>
      <c r="C28" s="160" t="s">
        <v>4</v>
      </c>
      <c r="D28" s="95"/>
      <c r="E28" s="48" t="s">
        <v>311</v>
      </c>
      <c r="F28" s="48">
        <v>0</v>
      </c>
      <c r="G28" s="48">
        <v>0</v>
      </c>
      <c r="H28" s="48">
        <v>0</v>
      </c>
      <c r="I28" s="48">
        <v>0</v>
      </c>
      <c r="J28" s="48">
        <v>0</v>
      </c>
      <c r="K28" s="48">
        <v>0</v>
      </c>
      <c r="L28" s="48">
        <v>2</v>
      </c>
      <c r="M28" s="215">
        <v>0</v>
      </c>
      <c r="N28" s="76">
        <f t="shared" si="0"/>
        <v>2</v>
      </c>
    </row>
    <row r="29" spans="1:14" ht="15.75" customHeight="1">
      <c r="A29" s="203">
        <f>IF(N29=N28,A28,Referenzzahlen!A24)</f>
        <v>24</v>
      </c>
      <c r="B29" s="172" t="s">
        <v>37</v>
      </c>
      <c r="C29" s="168" t="s">
        <v>84</v>
      </c>
      <c r="D29" s="167" t="s">
        <v>166</v>
      </c>
      <c r="E29" s="168">
        <v>891</v>
      </c>
      <c r="F29" s="163">
        <v>0</v>
      </c>
      <c r="G29" s="164">
        <v>0</v>
      </c>
      <c r="H29" s="30">
        <v>0</v>
      </c>
      <c r="I29" s="30">
        <v>0</v>
      </c>
      <c r="J29" s="30">
        <v>0</v>
      </c>
      <c r="K29" s="163">
        <v>0</v>
      </c>
      <c r="L29" s="31">
        <v>0</v>
      </c>
      <c r="M29" s="66">
        <v>0</v>
      </c>
      <c r="N29" s="76">
        <f t="shared" si="0"/>
        <v>0</v>
      </c>
    </row>
    <row r="30" spans="1:14" ht="15.75" customHeight="1">
      <c r="A30" s="203">
        <f>IF(N30=N29,A29,Referenzzahlen!A25)</f>
        <v>24</v>
      </c>
      <c r="B30" s="172" t="s">
        <v>169</v>
      </c>
      <c r="C30" s="168" t="s">
        <v>84</v>
      </c>
      <c r="D30" s="171" t="s">
        <v>170</v>
      </c>
      <c r="E30" s="168">
        <v>617</v>
      </c>
      <c r="F30" s="163">
        <v>0</v>
      </c>
      <c r="G30" s="164">
        <v>0</v>
      </c>
      <c r="H30" s="150">
        <v>0</v>
      </c>
      <c r="I30" s="30">
        <v>0</v>
      </c>
      <c r="J30" s="30">
        <v>0</v>
      </c>
      <c r="K30" s="163">
        <v>0</v>
      </c>
      <c r="L30" s="31">
        <v>0</v>
      </c>
      <c r="M30" s="66">
        <v>0</v>
      </c>
      <c r="N30" s="76">
        <f t="shared" si="0"/>
        <v>0</v>
      </c>
    </row>
    <row r="31" spans="1:14" ht="15.75" customHeight="1">
      <c r="A31" s="203">
        <f>IF(N31=N30,A30,Referenzzahlen!A26)</f>
        <v>24</v>
      </c>
      <c r="B31" s="174" t="s">
        <v>71</v>
      </c>
      <c r="C31" s="175" t="s">
        <v>84</v>
      </c>
      <c r="D31" s="176" t="s">
        <v>82</v>
      </c>
      <c r="E31" s="175">
        <v>75</v>
      </c>
      <c r="F31" s="173">
        <v>0</v>
      </c>
      <c r="G31" s="173">
        <v>0</v>
      </c>
      <c r="H31" s="30">
        <v>0</v>
      </c>
      <c r="I31" s="30">
        <v>0</v>
      </c>
      <c r="J31" s="30">
        <v>0</v>
      </c>
      <c r="K31" s="163">
        <v>0</v>
      </c>
      <c r="L31" s="31">
        <v>0</v>
      </c>
      <c r="M31" s="66">
        <v>0</v>
      </c>
      <c r="N31" s="76">
        <f t="shared" si="0"/>
        <v>0</v>
      </c>
    </row>
    <row r="32" spans="1:14" ht="15.75" customHeight="1">
      <c r="A32" s="203">
        <f>IF(N32=N31,A31,Referenzzahlen!A27)</f>
        <v>24</v>
      </c>
      <c r="B32" s="172" t="s">
        <v>48</v>
      </c>
      <c r="C32" s="168" t="s">
        <v>84</v>
      </c>
      <c r="D32" s="171"/>
      <c r="E32" s="168">
        <v>858</v>
      </c>
      <c r="F32" s="163">
        <v>0</v>
      </c>
      <c r="G32" s="164">
        <v>0</v>
      </c>
      <c r="H32" s="30">
        <v>0</v>
      </c>
      <c r="I32" s="30">
        <v>0</v>
      </c>
      <c r="J32" s="30">
        <v>0</v>
      </c>
      <c r="K32" s="163">
        <v>0</v>
      </c>
      <c r="L32" s="31">
        <v>0</v>
      </c>
      <c r="M32" s="66">
        <v>0</v>
      </c>
      <c r="N32" s="76">
        <f t="shared" si="0"/>
        <v>0</v>
      </c>
    </row>
    <row r="33" spans="1:14" ht="15.75" customHeight="1">
      <c r="A33" s="203">
        <f>IF(N33=N32,A32,Referenzzahlen!A28)</f>
        <v>24</v>
      </c>
      <c r="B33" s="172" t="s">
        <v>17</v>
      </c>
      <c r="C33" s="168" t="s">
        <v>52</v>
      </c>
      <c r="D33" s="171"/>
      <c r="E33" s="168">
        <v>83</v>
      </c>
      <c r="F33" s="163">
        <v>0</v>
      </c>
      <c r="G33" s="164">
        <v>0</v>
      </c>
      <c r="H33" s="30">
        <v>0</v>
      </c>
      <c r="I33" s="30">
        <v>0</v>
      </c>
      <c r="J33" s="108">
        <v>0</v>
      </c>
      <c r="K33" s="163">
        <v>0</v>
      </c>
      <c r="L33" s="106">
        <v>0</v>
      </c>
      <c r="M33" s="114">
        <v>0</v>
      </c>
      <c r="N33" s="76">
        <f t="shared" si="0"/>
        <v>0</v>
      </c>
    </row>
    <row r="34" spans="1:14" ht="15.75" customHeight="1">
      <c r="A34" s="203">
        <f>IF(N34=N33,A33,Referenzzahlen!A29)</f>
        <v>24</v>
      </c>
      <c r="B34" s="172" t="s">
        <v>40</v>
      </c>
      <c r="C34" s="168" t="s">
        <v>84</v>
      </c>
      <c r="D34" s="171" t="s">
        <v>39</v>
      </c>
      <c r="E34" s="168">
        <v>41</v>
      </c>
      <c r="F34" s="163">
        <v>0</v>
      </c>
      <c r="G34" s="164">
        <v>0</v>
      </c>
      <c r="H34" s="30">
        <v>0</v>
      </c>
      <c r="I34" s="30">
        <v>0</v>
      </c>
      <c r="J34" s="30">
        <v>0</v>
      </c>
      <c r="K34" s="163">
        <v>0</v>
      </c>
      <c r="L34" s="31">
        <v>0</v>
      </c>
      <c r="M34" s="66">
        <v>0</v>
      </c>
      <c r="N34" s="76">
        <f t="shared" si="0"/>
        <v>0</v>
      </c>
    </row>
    <row r="35" spans="1:14" ht="15.75" customHeight="1">
      <c r="A35" s="203">
        <f>IF(N35=N34,A34,Referenzzahlen!A30)</f>
        <v>24</v>
      </c>
      <c r="B35" s="172" t="s">
        <v>102</v>
      </c>
      <c r="C35" s="166" t="s">
        <v>124</v>
      </c>
      <c r="D35" s="171"/>
      <c r="E35" s="168">
        <v>999</v>
      </c>
      <c r="F35" s="163">
        <v>0</v>
      </c>
      <c r="G35" s="164">
        <v>0</v>
      </c>
      <c r="H35" s="108">
        <v>0</v>
      </c>
      <c r="I35" s="30">
        <v>0</v>
      </c>
      <c r="J35" s="30">
        <v>0</v>
      </c>
      <c r="K35" s="163">
        <v>0</v>
      </c>
      <c r="L35" s="31">
        <v>0</v>
      </c>
      <c r="M35" s="66">
        <v>0</v>
      </c>
      <c r="N35" s="76">
        <f t="shared" si="0"/>
        <v>0</v>
      </c>
    </row>
    <row r="36" spans="1:14" ht="15.75" customHeight="1">
      <c r="A36" s="203">
        <f>IF(N36=N35,A35,Referenzzahlen!A31)</f>
        <v>24</v>
      </c>
      <c r="B36" s="172" t="s">
        <v>113</v>
      </c>
      <c r="C36" s="168" t="s">
        <v>111</v>
      </c>
      <c r="D36" s="171" t="s">
        <v>27</v>
      </c>
      <c r="E36" s="168">
        <v>4</v>
      </c>
      <c r="F36" s="163">
        <v>0</v>
      </c>
      <c r="G36" s="164">
        <v>0</v>
      </c>
      <c r="H36" s="30">
        <v>0</v>
      </c>
      <c r="I36" s="30">
        <v>0</v>
      </c>
      <c r="J36" s="30">
        <v>0</v>
      </c>
      <c r="K36" s="163">
        <v>0</v>
      </c>
      <c r="L36" s="31">
        <v>0</v>
      </c>
      <c r="M36" s="66">
        <v>0</v>
      </c>
      <c r="N36" s="76">
        <f t="shared" si="0"/>
        <v>0</v>
      </c>
    </row>
    <row r="37" spans="1:14" ht="15.75" customHeight="1">
      <c r="A37" s="203">
        <f>IF(N37=N36,A36,Referenzzahlen!A32)</f>
        <v>24</v>
      </c>
      <c r="B37" s="172" t="s">
        <v>78</v>
      </c>
      <c r="C37" s="168" t="s">
        <v>101</v>
      </c>
      <c r="D37" s="171" t="s">
        <v>60</v>
      </c>
      <c r="E37" s="168">
        <v>84</v>
      </c>
      <c r="F37" s="163">
        <v>0</v>
      </c>
      <c r="G37" s="164">
        <v>0</v>
      </c>
      <c r="H37" s="30">
        <v>0</v>
      </c>
      <c r="I37" s="30">
        <v>0</v>
      </c>
      <c r="J37" s="30">
        <v>0</v>
      </c>
      <c r="K37" s="163">
        <v>0</v>
      </c>
      <c r="L37" s="31">
        <v>0</v>
      </c>
      <c r="M37" s="66">
        <v>0</v>
      </c>
      <c r="N37" s="76">
        <f t="shared" si="0"/>
        <v>0</v>
      </c>
    </row>
    <row r="38" spans="1:14" ht="15.75" customHeight="1">
      <c r="A38" s="203">
        <f>IF(N38=N37,A37,Referenzzahlen!A33)</f>
        <v>24</v>
      </c>
      <c r="B38" s="172" t="s">
        <v>233</v>
      </c>
      <c r="C38" s="168" t="s">
        <v>234</v>
      </c>
      <c r="D38" s="171"/>
      <c r="E38" s="168" t="s">
        <v>235</v>
      </c>
      <c r="F38" s="163">
        <v>0</v>
      </c>
      <c r="G38" s="164">
        <v>0</v>
      </c>
      <c r="H38" s="30">
        <v>0</v>
      </c>
      <c r="I38" s="30">
        <v>0</v>
      </c>
      <c r="J38" s="30">
        <v>0</v>
      </c>
      <c r="K38" s="163">
        <v>0</v>
      </c>
      <c r="L38" s="31">
        <v>0</v>
      </c>
      <c r="M38" s="66">
        <v>0</v>
      </c>
      <c r="N38" s="76">
        <f t="shared" si="0"/>
        <v>0</v>
      </c>
    </row>
    <row r="39" spans="1:14" ht="15.75" customHeight="1">
      <c r="A39" s="203">
        <f>IF(N39=N38,A38,Referenzzahlen!A34)</f>
        <v>24</v>
      </c>
      <c r="B39" s="172" t="s">
        <v>140</v>
      </c>
      <c r="C39" s="166" t="s">
        <v>4</v>
      </c>
      <c r="D39" s="171"/>
      <c r="E39" s="168">
        <v>983</v>
      </c>
      <c r="F39" s="177">
        <v>0</v>
      </c>
      <c r="G39" s="164">
        <v>0</v>
      </c>
      <c r="H39" s="30">
        <v>0</v>
      </c>
      <c r="I39" s="30">
        <v>0</v>
      </c>
      <c r="J39" s="30">
        <v>0</v>
      </c>
      <c r="K39" s="163">
        <v>0</v>
      </c>
      <c r="L39" s="31">
        <v>0</v>
      </c>
      <c r="M39" s="66">
        <v>0</v>
      </c>
      <c r="N39" s="76">
        <f t="shared" si="0"/>
        <v>0</v>
      </c>
    </row>
    <row r="40" spans="1:14" ht="15.75" customHeight="1">
      <c r="A40" s="203">
        <f>IF(N40=N39,A39,Referenzzahlen!A35)</f>
        <v>24</v>
      </c>
      <c r="B40" s="172" t="s">
        <v>109</v>
      </c>
      <c r="C40" s="168" t="s">
        <v>84</v>
      </c>
      <c r="D40" s="171"/>
      <c r="E40" s="168">
        <v>293</v>
      </c>
      <c r="F40" s="163">
        <v>0</v>
      </c>
      <c r="G40" s="170">
        <v>0</v>
      </c>
      <c r="H40" s="14">
        <v>0</v>
      </c>
      <c r="I40" s="14">
        <v>0</v>
      </c>
      <c r="J40" s="14">
        <v>0</v>
      </c>
      <c r="K40" s="169">
        <v>0</v>
      </c>
      <c r="L40" s="16">
        <v>0</v>
      </c>
      <c r="M40" s="27">
        <v>0</v>
      </c>
      <c r="N40" s="76">
        <f t="shared" si="0"/>
        <v>0</v>
      </c>
    </row>
    <row r="41" spans="1:14" ht="15.75" customHeight="1">
      <c r="A41" s="203">
        <f>IF(N41=N40,A40,Referenzzahlen!A36)</f>
        <v>24</v>
      </c>
      <c r="B41" s="172" t="s">
        <v>141</v>
      </c>
      <c r="C41" s="168" t="s">
        <v>52</v>
      </c>
      <c r="D41" s="171"/>
      <c r="E41" s="168">
        <v>713</v>
      </c>
      <c r="F41" s="163">
        <v>0</v>
      </c>
      <c r="G41" s="169">
        <v>0</v>
      </c>
      <c r="H41" s="22">
        <v>0</v>
      </c>
      <c r="I41" s="22">
        <v>0</v>
      </c>
      <c r="J41" s="22">
        <v>0</v>
      </c>
      <c r="K41" s="169">
        <v>0</v>
      </c>
      <c r="L41" s="22">
        <v>0</v>
      </c>
      <c r="M41" s="40">
        <v>0</v>
      </c>
      <c r="N41" s="76">
        <f t="shared" si="0"/>
        <v>0</v>
      </c>
    </row>
    <row r="42" spans="1:14" ht="15.75" customHeight="1">
      <c r="A42" s="203">
        <f>IF(N42=N41,A41,Referenzzahlen!A37)</f>
        <v>24</v>
      </c>
      <c r="B42" s="165" t="s">
        <v>139</v>
      </c>
      <c r="C42" s="166" t="s">
        <v>6</v>
      </c>
      <c r="D42" s="167"/>
      <c r="E42" s="168">
        <v>637</v>
      </c>
      <c r="F42" s="163">
        <v>0</v>
      </c>
      <c r="G42" s="178">
        <v>0</v>
      </c>
      <c r="H42" s="30">
        <v>0</v>
      </c>
      <c r="I42" s="30">
        <v>0</v>
      </c>
      <c r="J42" s="30">
        <v>0</v>
      </c>
      <c r="K42" s="178">
        <v>0</v>
      </c>
      <c r="L42" s="31">
        <v>0</v>
      </c>
      <c r="M42" s="66">
        <v>0</v>
      </c>
      <c r="N42" s="76">
        <f t="shared" si="0"/>
        <v>0</v>
      </c>
    </row>
    <row r="43" spans="1:14" ht="15.75" customHeight="1">
      <c r="A43" s="203">
        <f>IF(N43=N42,A42,Referenzzahlen!A38)</f>
        <v>24</v>
      </c>
      <c r="B43" s="172" t="s">
        <v>147</v>
      </c>
      <c r="C43" s="168" t="s">
        <v>148</v>
      </c>
      <c r="D43" s="171"/>
      <c r="E43" s="168">
        <v>59</v>
      </c>
      <c r="F43" s="163">
        <v>0</v>
      </c>
      <c r="G43" s="178">
        <v>0</v>
      </c>
      <c r="H43" s="150">
        <v>0</v>
      </c>
      <c r="I43" s="150">
        <v>0</v>
      </c>
      <c r="J43" s="150">
        <v>0</v>
      </c>
      <c r="K43" s="178">
        <v>0</v>
      </c>
      <c r="L43" s="132">
        <v>0</v>
      </c>
      <c r="M43" s="205">
        <v>0</v>
      </c>
      <c r="N43" s="76">
        <f t="shared" si="0"/>
        <v>0</v>
      </c>
    </row>
    <row r="44" spans="1:14" ht="15.75" customHeight="1" thickBot="1">
      <c r="A44" s="204">
        <f>IF(N44=N43,A43,Referenzzahlen!A39)</f>
        <v>24</v>
      </c>
      <c r="B44" s="193" t="s">
        <v>142</v>
      </c>
      <c r="C44" s="181" t="s">
        <v>84</v>
      </c>
      <c r="D44" s="182"/>
      <c r="E44" s="194">
        <v>981</v>
      </c>
      <c r="F44" s="183">
        <v>0</v>
      </c>
      <c r="G44" s="179">
        <v>0</v>
      </c>
      <c r="H44" s="195">
        <v>0</v>
      </c>
      <c r="I44" s="195">
        <v>0</v>
      </c>
      <c r="J44" s="195">
        <v>0</v>
      </c>
      <c r="K44" s="179">
        <v>0</v>
      </c>
      <c r="L44" s="152">
        <v>0</v>
      </c>
      <c r="M44" s="206">
        <v>0</v>
      </c>
      <c r="N44" s="207">
        <f t="shared" si="0"/>
        <v>0</v>
      </c>
    </row>
  </sheetData>
  <sheetProtection/>
  <mergeCells count="10">
    <mergeCell ref="L2:L5"/>
    <mergeCell ref="M2:M5"/>
    <mergeCell ref="N2:N5"/>
    <mergeCell ref="E2:E5"/>
    <mergeCell ref="K2:K5"/>
    <mergeCell ref="F2:F5"/>
    <mergeCell ref="G2:G5"/>
    <mergeCell ref="H2:H5"/>
    <mergeCell ref="I2:I5"/>
    <mergeCell ref="J2:J5"/>
  </mergeCells>
  <printOptions/>
  <pageMargins left="0.7" right="0.7" top="0.787401575" bottom="0.787401575" header="0.3" footer="0.3"/>
  <pageSetup fitToHeight="0" fitToWidth="1" horizontalDpi="600" verticalDpi="600" orientation="portrait" paperSize="9" scale="8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36"/>
  <sheetViews>
    <sheetView showGridLines="0" zoomScalePageLayoutView="0" workbookViewId="0" topLeftCell="A1">
      <selection activeCell="A7" sqref="A7"/>
    </sheetView>
  </sheetViews>
  <sheetFormatPr defaultColWidth="11.421875" defaultRowHeight="12.75"/>
  <cols>
    <col min="1" max="1" width="3.00390625" style="0" customWidth="1"/>
    <col min="2" max="2" width="27.140625" style="0" customWidth="1"/>
    <col min="3" max="3" width="12.7109375" style="2" customWidth="1"/>
    <col min="4" max="4" width="24.28125" style="0" customWidth="1"/>
    <col min="5" max="5" width="5.00390625" style="2" customWidth="1"/>
    <col min="6" max="6" width="4.00390625" style="0" customWidth="1"/>
    <col min="7" max="8" width="3.57421875" style="0" customWidth="1"/>
    <col min="9" max="9" width="3.7109375" style="2" customWidth="1"/>
    <col min="10" max="11" width="3.57421875" style="2" customWidth="1"/>
    <col min="12" max="12" width="3.7109375" style="64" customWidth="1"/>
    <col min="13" max="13" width="3.7109375" style="2" customWidth="1"/>
    <col min="14" max="14" width="5.00390625" style="53" customWidth="1"/>
    <col min="15" max="15" width="5.00390625" style="0" customWidth="1"/>
  </cols>
  <sheetData>
    <row r="1" ht="2.25" customHeight="1"/>
    <row r="2" spans="5:14" ht="16.5" customHeight="1">
      <c r="E2" s="457" t="s">
        <v>0</v>
      </c>
      <c r="F2" s="460" t="s">
        <v>219</v>
      </c>
      <c r="G2" s="460" t="s">
        <v>218</v>
      </c>
      <c r="H2" s="529" t="s">
        <v>217</v>
      </c>
      <c r="I2" s="453" t="s">
        <v>221</v>
      </c>
      <c r="J2" s="453" t="s">
        <v>222</v>
      </c>
      <c r="K2" s="453" t="s">
        <v>220</v>
      </c>
      <c r="L2" s="453" t="s">
        <v>223</v>
      </c>
      <c r="M2" s="526" t="s">
        <v>47</v>
      </c>
      <c r="N2" s="455" t="s">
        <v>1</v>
      </c>
    </row>
    <row r="3" spans="5:14" ht="12.75">
      <c r="E3" s="458"/>
      <c r="F3" s="461"/>
      <c r="G3" s="462"/>
      <c r="H3" s="530"/>
      <c r="I3" s="454"/>
      <c r="J3" s="454"/>
      <c r="K3" s="459"/>
      <c r="L3" s="463"/>
      <c r="M3" s="527"/>
      <c r="N3" s="455"/>
    </row>
    <row r="4" spans="5:14" ht="24" customHeight="1">
      <c r="E4" s="458"/>
      <c r="F4" s="461"/>
      <c r="G4" s="462"/>
      <c r="H4" s="530"/>
      <c r="I4" s="454"/>
      <c r="J4" s="454"/>
      <c r="K4" s="459"/>
      <c r="L4" s="463"/>
      <c r="M4" s="527"/>
      <c r="N4" s="455"/>
    </row>
    <row r="5" spans="1:14" ht="54.75" customHeight="1" thickBot="1">
      <c r="A5" s="328" t="s">
        <v>280</v>
      </c>
      <c r="B5" s="329"/>
      <c r="C5" s="330"/>
      <c r="D5" s="335"/>
      <c r="E5" s="458"/>
      <c r="F5" s="461"/>
      <c r="G5" s="462"/>
      <c r="H5" s="530"/>
      <c r="I5" s="454"/>
      <c r="J5" s="454"/>
      <c r="K5" s="459"/>
      <c r="L5" s="463"/>
      <c r="M5" s="528"/>
      <c r="N5" s="456"/>
    </row>
    <row r="6" spans="1:14" s="7" customFormat="1" ht="16.5" customHeight="1">
      <c r="A6" s="264">
        <f>IF(N6=N5,A5,Referenzzahlen!A1)</f>
        <v>1</v>
      </c>
      <c r="B6" s="245" t="s">
        <v>25</v>
      </c>
      <c r="C6" s="246" t="s">
        <v>53</v>
      </c>
      <c r="D6" s="236" t="s">
        <v>152</v>
      </c>
      <c r="E6" s="246">
        <v>89</v>
      </c>
      <c r="F6" s="271">
        <v>0</v>
      </c>
      <c r="G6" s="271">
        <v>20</v>
      </c>
      <c r="H6" s="270">
        <v>20</v>
      </c>
      <c r="I6" s="270">
        <v>13</v>
      </c>
      <c r="J6" s="270">
        <v>25</v>
      </c>
      <c r="K6" s="271">
        <v>13</v>
      </c>
      <c r="L6" s="270">
        <v>16</v>
      </c>
      <c r="M6" s="310">
        <v>0</v>
      </c>
      <c r="N6" s="311">
        <f aca="true" t="shared" si="0" ref="N6:N14">SUM(F6:L6)-M6</f>
        <v>107</v>
      </c>
    </row>
    <row r="7" spans="1:14" ht="15.75" customHeight="1">
      <c r="A7" s="262">
        <f>IF(N7=N6,A6,Referenzzahlen!A2)</f>
        <v>2</v>
      </c>
      <c r="B7" s="273" t="s">
        <v>224</v>
      </c>
      <c r="C7" s="263" t="s">
        <v>53</v>
      </c>
      <c r="D7" s="241" t="s">
        <v>225</v>
      </c>
      <c r="E7" s="312">
        <v>34</v>
      </c>
      <c r="F7" s="274">
        <v>0</v>
      </c>
      <c r="G7" s="275">
        <v>0</v>
      </c>
      <c r="H7" s="247">
        <v>25</v>
      </c>
      <c r="I7" s="247">
        <v>25</v>
      </c>
      <c r="J7" s="247">
        <v>0</v>
      </c>
      <c r="K7" s="247">
        <v>25</v>
      </c>
      <c r="L7" s="247">
        <v>25</v>
      </c>
      <c r="M7" s="280">
        <v>0</v>
      </c>
      <c r="N7" s="313">
        <f t="shared" si="0"/>
        <v>100</v>
      </c>
    </row>
    <row r="8" spans="1:14" ht="15.75" customHeight="1">
      <c r="A8" s="299">
        <f>IF(N8=N7,A7,Referenzzahlen!A3)</f>
        <v>3</v>
      </c>
      <c r="B8" s="278" t="s">
        <v>38</v>
      </c>
      <c r="C8" s="242" t="s">
        <v>9</v>
      </c>
      <c r="D8" s="279"/>
      <c r="E8" s="276">
        <v>77</v>
      </c>
      <c r="F8" s="277">
        <v>0</v>
      </c>
      <c r="G8" s="314">
        <v>25</v>
      </c>
      <c r="H8" s="314">
        <v>0</v>
      </c>
      <c r="I8" s="308">
        <v>16</v>
      </c>
      <c r="J8" s="307">
        <v>16</v>
      </c>
      <c r="K8" s="277">
        <v>20</v>
      </c>
      <c r="L8" s="307">
        <v>20</v>
      </c>
      <c r="M8" s="315">
        <v>0</v>
      </c>
      <c r="N8" s="316">
        <f t="shared" si="0"/>
        <v>97</v>
      </c>
    </row>
    <row r="9" spans="1:14" ht="15.75" customHeight="1">
      <c r="A9" s="94">
        <f>IF(N9=N8,A8,Referenzzahlen!A4)</f>
        <v>4</v>
      </c>
      <c r="B9" s="20" t="s">
        <v>58</v>
      </c>
      <c r="C9" s="132" t="s">
        <v>116</v>
      </c>
      <c r="D9" s="15" t="s">
        <v>97</v>
      </c>
      <c r="E9" s="106" t="s">
        <v>59</v>
      </c>
      <c r="F9" s="106">
        <v>0</v>
      </c>
      <c r="G9" s="106">
        <v>13</v>
      </c>
      <c r="H9" s="48">
        <v>16</v>
      </c>
      <c r="I9" s="48">
        <v>20</v>
      </c>
      <c r="J9" s="48">
        <v>20</v>
      </c>
      <c r="K9" s="107">
        <v>16</v>
      </c>
      <c r="L9" s="48">
        <v>11</v>
      </c>
      <c r="M9" s="215">
        <v>0</v>
      </c>
      <c r="N9" s="217">
        <f t="shared" si="0"/>
        <v>96</v>
      </c>
    </row>
    <row r="10" spans="1:14" ht="15.75" customHeight="1">
      <c r="A10" s="94">
        <f>IF(N10=N9,A9,Referenzzahlen!A5)</f>
        <v>5</v>
      </c>
      <c r="B10" s="134" t="s">
        <v>14</v>
      </c>
      <c r="C10" s="132" t="s">
        <v>53</v>
      </c>
      <c r="D10" s="34" t="s">
        <v>13</v>
      </c>
      <c r="E10" s="106">
        <v>668</v>
      </c>
      <c r="F10" s="107">
        <v>0</v>
      </c>
      <c r="G10" s="105">
        <v>16</v>
      </c>
      <c r="H10" s="48">
        <v>13</v>
      </c>
      <c r="I10" s="48">
        <v>11</v>
      </c>
      <c r="J10" s="48">
        <v>13</v>
      </c>
      <c r="K10" s="107">
        <v>11</v>
      </c>
      <c r="L10" s="48">
        <v>13</v>
      </c>
      <c r="M10" s="215">
        <v>0</v>
      </c>
      <c r="N10" s="217">
        <f t="shared" si="0"/>
        <v>77</v>
      </c>
    </row>
    <row r="11" spans="1:14" ht="15.75" customHeight="1">
      <c r="A11" s="94">
        <f>IF(N11=N10,A10,Referenzzahlen!A6)</f>
        <v>6</v>
      </c>
      <c r="B11" s="134" t="s">
        <v>56</v>
      </c>
      <c r="C11" s="132" t="s">
        <v>53</v>
      </c>
      <c r="D11" s="15" t="s">
        <v>97</v>
      </c>
      <c r="E11" s="106" t="s">
        <v>57</v>
      </c>
      <c r="F11" s="107">
        <v>0</v>
      </c>
      <c r="G11" s="107">
        <v>11</v>
      </c>
      <c r="H11" s="48">
        <v>10</v>
      </c>
      <c r="I11" s="48">
        <v>8</v>
      </c>
      <c r="J11" s="48">
        <v>9</v>
      </c>
      <c r="K11" s="107">
        <v>8</v>
      </c>
      <c r="L11" s="48">
        <v>10</v>
      </c>
      <c r="M11" s="215">
        <v>0</v>
      </c>
      <c r="N11" s="217">
        <f t="shared" si="0"/>
        <v>56</v>
      </c>
    </row>
    <row r="12" spans="1:14" ht="15.75" customHeight="1">
      <c r="A12" s="94">
        <f>IF(N12=N11,A11,Referenzzahlen!A7)</f>
        <v>7</v>
      </c>
      <c r="B12" s="134" t="s">
        <v>35</v>
      </c>
      <c r="C12" s="132" t="s">
        <v>9</v>
      </c>
      <c r="D12" s="34"/>
      <c r="E12" s="106">
        <v>178</v>
      </c>
      <c r="F12" s="107">
        <v>0</v>
      </c>
      <c r="G12" s="105">
        <v>10</v>
      </c>
      <c r="H12" s="105">
        <v>11</v>
      </c>
      <c r="I12" s="170">
        <v>10</v>
      </c>
      <c r="J12" s="170">
        <v>0</v>
      </c>
      <c r="K12" s="107">
        <v>10</v>
      </c>
      <c r="L12" s="16">
        <v>8</v>
      </c>
      <c r="M12" s="27">
        <v>0</v>
      </c>
      <c r="N12" s="217">
        <f t="shared" si="0"/>
        <v>49</v>
      </c>
    </row>
    <row r="13" spans="1:14" ht="15.75" customHeight="1">
      <c r="A13" s="94">
        <f>IF(N13=N12,A12,Referenzzahlen!A8)</f>
        <v>8</v>
      </c>
      <c r="B13" s="20" t="s">
        <v>95</v>
      </c>
      <c r="C13" s="106" t="s">
        <v>53</v>
      </c>
      <c r="D13" s="21"/>
      <c r="E13" s="106" t="s">
        <v>107</v>
      </c>
      <c r="F13" s="107">
        <v>0</v>
      </c>
      <c r="G13" s="107">
        <v>0</v>
      </c>
      <c r="H13" s="107">
        <v>0</v>
      </c>
      <c r="I13" s="169">
        <v>9</v>
      </c>
      <c r="J13" s="170">
        <v>10</v>
      </c>
      <c r="K13" s="107">
        <v>9</v>
      </c>
      <c r="L13" s="16">
        <v>9</v>
      </c>
      <c r="M13" s="27">
        <v>0</v>
      </c>
      <c r="N13" s="217">
        <f t="shared" si="0"/>
        <v>37</v>
      </c>
    </row>
    <row r="14" spans="1:14" ht="15.75" customHeight="1">
      <c r="A14" s="208">
        <f>IF(N14=N13,A13,Referenzzahlen!A9)</f>
        <v>9</v>
      </c>
      <c r="B14" s="47" t="s">
        <v>251</v>
      </c>
      <c r="C14" s="48" t="s">
        <v>53</v>
      </c>
      <c r="D14" s="15"/>
      <c r="E14" s="127">
        <v>71</v>
      </c>
      <c r="F14" s="107">
        <v>0</v>
      </c>
      <c r="G14" s="105">
        <v>0</v>
      </c>
      <c r="H14" s="106">
        <v>0</v>
      </c>
      <c r="I14" s="106">
        <v>6</v>
      </c>
      <c r="J14" s="106">
        <v>7</v>
      </c>
      <c r="K14" s="127">
        <v>6</v>
      </c>
      <c r="L14" s="106">
        <v>6</v>
      </c>
      <c r="M14" s="28">
        <v>0</v>
      </c>
      <c r="N14" s="217">
        <f t="shared" si="0"/>
        <v>25</v>
      </c>
    </row>
    <row r="15" spans="1:17" ht="15.75" customHeight="1">
      <c r="A15" s="208">
        <v>10</v>
      </c>
      <c r="B15" s="172" t="s">
        <v>164</v>
      </c>
      <c r="C15" s="166" t="s">
        <v>116</v>
      </c>
      <c r="D15" s="171" t="s">
        <v>165</v>
      </c>
      <c r="E15" s="106">
        <v>53</v>
      </c>
      <c r="F15" s="107">
        <v>0</v>
      </c>
      <c r="G15" s="105">
        <v>9</v>
      </c>
      <c r="H15" s="48">
        <v>0</v>
      </c>
      <c r="I15" s="106">
        <v>3</v>
      </c>
      <c r="J15" s="48">
        <v>5</v>
      </c>
      <c r="K15" s="107">
        <v>5</v>
      </c>
      <c r="L15" s="48">
        <v>0</v>
      </c>
      <c r="M15" s="215">
        <v>0</v>
      </c>
      <c r="N15" s="217">
        <v>22</v>
      </c>
      <c r="Q15" s="2"/>
    </row>
    <row r="16" spans="1:14" ht="15.75" customHeight="1">
      <c r="A16" s="208">
        <v>11</v>
      </c>
      <c r="B16" s="20" t="s">
        <v>128</v>
      </c>
      <c r="C16" s="106" t="s">
        <v>129</v>
      </c>
      <c r="D16" s="21" t="s">
        <v>327</v>
      </c>
      <c r="E16" s="106" t="s">
        <v>30</v>
      </c>
      <c r="F16" s="110">
        <v>0</v>
      </c>
      <c r="G16" s="109">
        <v>0</v>
      </c>
      <c r="H16" s="109">
        <v>0</v>
      </c>
      <c r="I16" s="170">
        <v>7</v>
      </c>
      <c r="J16" s="180">
        <v>0</v>
      </c>
      <c r="K16" s="108">
        <v>7</v>
      </c>
      <c r="L16" s="96">
        <v>7</v>
      </c>
      <c r="M16" s="92">
        <v>0</v>
      </c>
      <c r="N16" s="217">
        <f aca="true" t="shared" si="1" ref="N16:N22">SUM(F16:L16)-M16</f>
        <v>21</v>
      </c>
    </row>
    <row r="17" spans="1:14" ht="15.75" customHeight="1">
      <c r="A17" s="208">
        <v>12</v>
      </c>
      <c r="B17" s="134" t="s">
        <v>207</v>
      </c>
      <c r="C17" s="106" t="s">
        <v>129</v>
      </c>
      <c r="D17" s="34"/>
      <c r="E17" s="106">
        <v>16</v>
      </c>
      <c r="F17" s="107">
        <v>0</v>
      </c>
      <c r="G17" s="107">
        <v>8</v>
      </c>
      <c r="H17" s="107">
        <v>0</v>
      </c>
      <c r="I17" s="169">
        <v>2</v>
      </c>
      <c r="J17" s="170">
        <v>3</v>
      </c>
      <c r="K17" s="107">
        <v>0</v>
      </c>
      <c r="L17" s="16">
        <v>4</v>
      </c>
      <c r="M17" s="27">
        <v>0</v>
      </c>
      <c r="N17" s="217">
        <f t="shared" si="1"/>
        <v>17</v>
      </c>
    </row>
    <row r="18" spans="1:17" ht="15.75" customHeight="1">
      <c r="A18" s="208">
        <v>13</v>
      </c>
      <c r="B18" s="47" t="s">
        <v>188</v>
      </c>
      <c r="C18" s="48" t="s">
        <v>189</v>
      </c>
      <c r="D18" s="15"/>
      <c r="E18" s="127">
        <v>224</v>
      </c>
      <c r="F18" s="107">
        <v>0</v>
      </c>
      <c r="G18" s="105">
        <v>0</v>
      </c>
      <c r="H18" s="106">
        <v>0</v>
      </c>
      <c r="I18" s="106">
        <v>5</v>
      </c>
      <c r="J18" s="106">
        <v>6</v>
      </c>
      <c r="K18" s="48">
        <v>0</v>
      </c>
      <c r="L18" s="106">
        <v>5</v>
      </c>
      <c r="M18" s="28">
        <v>0</v>
      </c>
      <c r="N18" s="217">
        <f t="shared" si="1"/>
        <v>16</v>
      </c>
      <c r="Q18" s="9"/>
    </row>
    <row r="19" spans="1:14" ht="15.75" customHeight="1">
      <c r="A19" s="208">
        <f>IF(N19=N18,A18,Referenzzahlen!A14)</f>
        <v>14</v>
      </c>
      <c r="B19" s="20" t="s">
        <v>96</v>
      </c>
      <c r="C19" s="106" t="s">
        <v>53</v>
      </c>
      <c r="D19" s="15" t="s">
        <v>97</v>
      </c>
      <c r="E19" s="106">
        <v>10</v>
      </c>
      <c r="F19" s="107">
        <v>0</v>
      </c>
      <c r="G19" s="105">
        <v>0</v>
      </c>
      <c r="H19" s="48">
        <v>0</v>
      </c>
      <c r="I19" s="48">
        <v>0</v>
      </c>
      <c r="J19" s="48">
        <v>11</v>
      </c>
      <c r="K19" s="107">
        <v>0</v>
      </c>
      <c r="L19" s="48">
        <v>0</v>
      </c>
      <c r="M19" s="215">
        <v>0</v>
      </c>
      <c r="N19" s="217">
        <f t="shared" si="1"/>
        <v>11</v>
      </c>
    </row>
    <row r="20" spans="1:14" ht="15.75" customHeight="1">
      <c r="A20" s="208">
        <f>IF(N20=N19,A19,Referenzzahlen!A15)</f>
        <v>15</v>
      </c>
      <c r="B20" s="47" t="s">
        <v>73</v>
      </c>
      <c r="C20" s="48" t="s">
        <v>253</v>
      </c>
      <c r="D20" s="15" t="s">
        <v>39</v>
      </c>
      <c r="E20" s="127">
        <v>37</v>
      </c>
      <c r="F20" s="107">
        <v>0</v>
      </c>
      <c r="G20" s="105">
        <v>0</v>
      </c>
      <c r="H20" s="106">
        <v>0</v>
      </c>
      <c r="I20" s="106">
        <v>4</v>
      </c>
      <c r="J20" s="106">
        <v>4</v>
      </c>
      <c r="K20" s="48">
        <v>0</v>
      </c>
      <c r="L20" s="106">
        <v>0</v>
      </c>
      <c r="M20" s="28">
        <v>0</v>
      </c>
      <c r="N20" s="217">
        <f t="shared" si="1"/>
        <v>8</v>
      </c>
    </row>
    <row r="21" spans="1:14" ht="15.75" customHeight="1">
      <c r="A21" s="208" t="e">
        <f>IF(N21=#REF!,#REF!,Referenzzahlen!A17)</f>
        <v>#REF!</v>
      </c>
      <c r="B21" s="134" t="s">
        <v>125</v>
      </c>
      <c r="C21" s="132" t="s">
        <v>53</v>
      </c>
      <c r="D21" s="34"/>
      <c r="E21" s="106">
        <v>87</v>
      </c>
      <c r="F21" s="107">
        <v>0</v>
      </c>
      <c r="G21" s="105">
        <v>0</v>
      </c>
      <c r="H21" s="105">
        <v>0</v>
      </c>
      <c r="I21" s="170">
        <v>0</v>
      </c>
      <c r="J21" s="169">
        <v>8</v>
      </c>
      <c r="K21" s="107">
        <v>0</v>
      </c>
      <c r="L21" s="106">
        <v>0</v>
      </c>
      <c r="M21" s="28">
        <v>0</v>
      </c>
      <c r="N21" s="217">
        <f t="shared" si="1"/>
        <v>8</v>
      </c>
    </row>
    <row r="22" spans="1:14" ht="15.75" customHeight="1">
      <c r="A22" s="208">
        <v>16</v>
      </c>
      <c r="B22" s="134" t="s">
        <v>67</v>
      </c>
      <c r="C22" s="132" t="s">
        <v>53</v>
      </c>
      <c r="D22" s="34" t="s">
        <v>66</v>
      </c>
      <c r="E22" s="106">
        <v>139</v>
      </c>
      <c r="F22" s="107">
        <v>0</v>
      </c>
      <c r="G22" s="105">
        <v>0</v>
      </c>
      <c r="H22" s="48">
        <v>0</v>
      </c>
      <c r="I22" s="48">
        <v>0</v>
      </c>
      <c r="J22" s="48">
        <v>2</v>
      </c>
      <c r="K22" s="107">
        <v>0</v>
      </c>
      <c r="L22" s="48">
        <v>0</v>
      </c>
      <c r="M22" s="215">
        <v>0</v>
      </c>
      <c r="N22" s="217">
        <f t="shared" si="1"/>
        <v>2</v>
      </c>
    </row>
    <row r="23" spans="1:14" ht="15.75" customHeight="1">
      <c r="A23" s="208">
        <v>17</v>
      </c>
      <c r="B23" s="134" t="s">
        <v>146</v>
      </c>
      <c r="C23" s="132" t="s">
        <v>53</v>
      </c>
      <c r="D23" s="34"/>
      <c r="E23" s="106">
        <v>126</v>
      </c>
      <c r="F23" s="107">
        <v>0</v>
      </c>
      <c r="G23" s="107">
        <v>0</v>
      </c>
      <c r="H23" s="107">
        <v>0</v>
      </c>
      <c r="I23" s="169">
        <v>0</v>
      </c>
      <c r="J23" s="170">
        <v>0</v>
      </c>
      <c r="K23" s="107">
        <v>0</v>
      </c>
      <c r="L23" s="16">
        <v>0</v>
      </c>
      <c r="M23" s="27">
        <v>0</v>
      </c>
      <c r="N23" s="217">
        <f aca="true" t="shared" si="2" ref="N23:N36">SUM(F23:L23)-M23</f>
        <v>0</v>
      </c>
    </row>
    <row r="24" spans="1:14" ht="15.75" customHeight="1">
      <c r="A24" s="208">
        <v>17</v>
      </c>
      <c r="B24" s="134" t="s">
        <v>145</v>
      </c>
      <c r="C24" s="132" t="s">
        <v>81</v>
      </c>
      <c r="D24" s="21"/>
      <c r="E24" s="106">
        <v>116</v>
      </c>
      <c r="F24" s="107">
        <v>0</v>
      </c>
      <c r="G24" s="105">
        <v>0</v>
      </c>
      <c r="H24" s="105">
        <v>0</v>
      </c>
      <c r="I24" s="170">
        <v>0</v>
      </c>
      <c r="J24" s="170">
        <v>0</v>
      </c>
      <c r="K24" s="107">
        <v>0</v>
      </c>
      <c r="L24" s="16">
        <v>0</v>
      </c>
      <c r="M24" s="27">
        <v>0</v>
      </c>
      <c r="N24" s="217">
        <f t="shared" si="2"/>
        <v>0</v>
      </c>
    </row>
    <row r="25" spans="1:14" ht="15.75" customHeight="1">
      <c r="A25" s="208">
        <v>17</v>
      </c>
      <c r="B25" s="134" t="s">
        <v>5</v>
      </c>
      <c r="C25" s="132" t="s">
        <v>53</v>
      </c>
      <c r="D25" s="34" t="s">
        <v>15</v>
      </c>
      <c r="E25" s="106">
        <v>91</v>
      </c>
      <c r="F25" s="106">
        <v>0</v>
      </c>
      <c r="G25" s="106">
        <v>0</v>
      </c>
      <c r="H25" s="106">
        <v>0</v>
      </c>
      <c r="I25" s="106">
        <v>0</v>
      </c>
      <c r="J25" s="106">
        <v>0</v>
      </c>
      <c r="K25" s="107">
        <v>0</v>
      </c>
      <c r="L25" s="106">
        <v>0</v>
      </c>
      <c r="M25" s="28">
        <v>0</v>
      </c>
      <c r="N25" s="217">
        <f t="shared" si="2"/>
        <v>0</v>
      </c>
    </row>
    <row r="26" spans="1:14" ht="15.75" customHeight="1">
      <c r="A26" s="208">
        <v>17</v>
      </c>
      <c r="B26" s="134" t="s">
        <v>112</v>
      </c>
      <c r="C26" s="132" t="s">
        <v>12</v>
      </c>
      <c r="D26" s="34"/>
      <c r="E26" s="106">
        <v>324</v>
      </c>
      <c r="F26" s="107">
        <v>0</v>
      </c>
      <c r="G26" s="107">
        <v>0</v>
      </c>
      <c r="H26" s="107">
        <v>0</v>
      </c>
      <c r="I26" s="169">
        <v>0</v>
      </c>
      <c r="J26" s="170">
        <v>0</v>
      </c>
      <c r="K26" s="107">
        <v>0</v>
      </c>
      <c r="L26" s="16">
        <v>0</v>
      </c>
      <c r="M26" s="27">
        <v>0</v>
      </c>
      <c r="N26" s="217">
        <f t="shared" si="2"/>
        <v>0</v>
      </c>
    </row>
    <row r="27" spans="1:14" ht="15.75" customHeight="1">
      <c r="A27" s="208">
        <v>17</v>
      </c>
      <c r="B27" s="134" t="s">
        <v>108</v>
      </c>
      <c r="C27" s="132" t="s">
        <v>53</v>
      </c>
      <c r="D27" s="34" t="s">
        <v>26</v>
      </c>
      <c r="E27" s="106">
        <v>610</v>
      </c>
      <c r="F27" s="107">
        <v>0</v>
      </c>
      <c r="G27" s="105">
        <v>0</v>
      </c>
      <c r="H27" s="105">
        <v>0</v>
      </c>
      <c r="I27" s="170">
        <v>0</v>
      </c>
      <c r="J27" s="170">
        <v>0</v>
      </c>
      <c r="K27" s="107">
        <v>0</v>
      </c>
      <c r="L27" s="16">
        <v>0</v>
      </c>
      <c r="M27" s="27">
        <v>0</v>
      </c>
      <c r="N27" s="217">
        <f t="shared" si="2"/>
        <v>0</v>
      </c>
    </row>
    <row r="28" spans="1:14" ht="15.75">
      <c r="A28" s="208">
        <v>17</v>
      </c>
      <c r="B28" s="134" t="s">
        <v>63</v>
      </c>
      <c r="C28" s="132" t="s">
        <v>53</v>
      </c>
      <c r="D28" s="21" t="s">
        <v>171</v>
      </c>
      <c r="E28" s="106">
        <v>184</v>
      </c>
      <c r="F28" s="107">
        <v>0</v>
      </c>
      <c r="G28" s="105">
        <v>0</v>
      </c>
      <c r="H28" s="105">
        <v>0</v>
      </c>
      <c r="I28" s="170">
        <v>0</v>
      </c>
      <c r="J28" s="170">
        <v>0</v>
      </c>
      <c r="K28" s="107">
        <v>0</v>
      </c>
      <c r="L28" s="16">
        <v>0</v>
      </c>
      <c r="M28" s="27">
        <v>0</v>
      </c>
      <c r="N28" s="217">
        <f t="shared" si="2"/>
        <v>0</v>
      </c>
    </row>
    <row r="29" spans="1:14" ht="15.75">
      <c r="A29" s="208">
        <v>17</v>
      </c>
      <c r="B29" s="134" t="s">
        <v>159</v>
      </c>
      <c r="C29" s="132" t="s">
        <v>53</v>
      </c>
      <c r="D29" s="34"/>
      <c r="E29" s="106">
        <v>35</v>
      </c>
      <c r="F29" s="107">
        <v>0</v>
      </c>
      <c r="G29" s="107">
        <v>0</v>
      </c>
      <c r="H29" s="107">
        <v>0</v>
      </c>
      <c r="I29" s="169">
        <v>0</v>
      </c>
      <c r="J29" s="169">
        <v>0</v>
      </c>
      <c r="K29" s="107">
        <v>0</v>
      </c>
      <c r="L29" s="169">
        <v>0</v>
      </c>
      <c r="M29" s="214">
        <v>0</v>
      </c>
      <c r="N29" s="217">
        <f t="shared" si="2"/>
        <v>0</v>
      </c>
    </row>
    <row r="30" spans="1:14" ht="15.75">
      <c r="A30" s="208">
        <v>17</v>
      </c>
      <c r="B30" s="134" t="s">
        <v>115</v>
      </c>
      <c r="C30" s="132" t="s">
        <v>116</v>
      </c>
      <c r="D30" s="34" t="s">
        <v>151</v>
      </c>
      <c r="E30" s="106">
        <v>119</v>
      </c>
      <c r="F30" s="107">
        <v>0</v>
      </c>
      <c r="G30" s="107">
        <v>0</v>
      </c>
      <c r="H30" s="48">
        <v>0</v>
      </c>
      <c r="I30" s="48">
        <v>0</v>
      </c>
      <c r="J30" s="48">
        <v>0</v>
      </c>
      <c r="K30" s="107">
        <v>0</v>
      </c>
      <c r="L30" s="48">
        <v>0</v>
      </c>
      <c r="M30" s="215">
        <v>0</v>
      </c>
      <c r="N30" s="217">
        <f t="shared" si="2"/>
        <v>0</v>
      </c>
    </row>
    <row r="31" spans="1:14" ht="15.75">
      <c r="A31" s="208">
        <v>17</v>
      </c>
      <c r="B31" s="134" t="s">
        <v>68</v>
      </c>
      <c r="C31" s="132" t="s">
        <v>154</v>
      </c>
      <c r="D31" s="21" t="s">
        <v>66</v>
      </c>
      <c r="E31" s="106">
        <v>133</v>
      </c>
      <c r="F31" s="107">
        <v>0</v>
      </c>
      <c r="G31" s="105">
        <v>0</v>
      </c>
      <c r="H31" s="48">
        <v>0</v>
      </c>
      <c r="I31" s="48">
        <v>0</v>
      </c>
      <c r="J31" s="48">
        <v>0</v>
      </c>
      <c r="K31" s="107">
        <v>0</v>
      </c>
      <c r="L31" s="48">
        <v>0</v>
      </c>
      <c r="M31" s="215">
        <v>0</v>
      </c>
      <c r="N31" s="217">
        <f t="shared" si="2"/>
        <v>0</v>
      </c>
    </row>
    <row r="32" spans="1:14" ht="15.75">
      <c r="A32" s="208">
        <v>17</v>
      </c>
      <c r="B32" s="134" t="s">
        <v>117</v>
      </c>
      <c r="C32" s="132" t="s">
        <v>116</v>
      </c>
      <c r="D32" s="34" t="s">
        <v>28</v>
      </c>
      <c r="E32" s="106">
        <v>8</v>
      </c>
      <c r="F32" s="107">
        <v>0</v>
      </c>
      <c r="G32" s="107">
        <v>0</v>
      </c>
      <c r="H32" s="48">
        <v>0</v>
      </c>
      <c r="I32" s="48">
        <v>0</v>
      </c>
      <c r="J32" s="48">
        <v>0</v>
      </c>
      <c r="K32" s="107">
        <v>0</v>
      </c>
      <c r="L32" s="48">
        <v>0</v>
      </c>
      <c r="M32" s="215">
        <v>0</v>
      </c>
      <c r="N32" s="217">
        <f t="shared" si="2"/>
        <v>0</v>
      </c>
    </row>
    <row r="33" spans="1:14" ht="15.75">
      <c r="A33" s="208">
        <v>17</v>
      </c>
      <c r="B33" s="134" t="s">
        <v>144</v>
      </c>
      <c r="C33" s="132" t="s">
        <v>154</v>
      </c>
      <c r="D33" s="34" t="s">
        <v>153</v>
      </c>
      <c r="E33" s="106">
        <v>103</v>
      </c>
      <c r="F33" s="107">
        <v>0</v>
      </c>
      <c r="G33" s="105">
        <v>0</v>
      </c>
      <c r="H33" s="48">
        <v>0</v>
      </c>
      <c r="I33" s="48">
        <v>0</v>
      </c>
      <c r="J33" s="48">
        <v>0</v>
      </c>
      <c r="K33" s="107">
        <v>0</v>
      </c>
      <c r="L33" s="48">
        <v>0</v>
      </c>
      <c r="M33" s="215">
        <v>0</v>
      </c>
      <c r="N33" s="217">
        <f t="shared" si="2"/>
        <v>0</v>
      </c>
    </row>
    <row r="34" spans="1:14" ht="15.75">
      <c r="A34" s="208">
        <v>17</v>
      </c>
      <c r="B34" s="134" t="s">
        <v>143</v>
      </c>
      <c r="C34" s="132" t="s">
        <v>9</v>
      </c>
      <c r="D34" s="21"/>
      <c r="E34" s="106">
        <v>421</v>
      </c>
      <c r="F34" s="107">
        <v>0</v>
      </c>
      <c r="G34" s="105">
        <v>0</v>
      </c>
      <c r="H34" s="48">
        <v>0</v>
      </c>
      <c r="I34" s="48">
        <v>0</v>
      </c>
      <c r="J34" s="48">
        <v>0</v>
      </c>
      <c r="K34" s="107">
        <v>0</v>
      </c>
      <c r="L34" s="48">
        <v>0</v>
      </c>
      <c r="M34" s="215">
        <v>0</v>
      </c>
      <c r="N34" s="217">
        <f t="shared" si="2"/>
        <v>0</v>
      </c>
    </row>
    <row r="35" spans="1:14" ht="15.75">
      <c r="A35" s="208">
        <v>17</v>
      </c>
      <c r="B35" s="134" t="s">
        <v>65</v>
      </c>
      <c r="C35" s="132" t="s">
        <v>154</v>
      </c>
      <c r="D35" s="34" t="s">
        <v>66</v>
      </c>
      <c r="E35" s="106">
        <v>120</v>
      </c>
      <c r="F35" s="110">
        <v>0</v>
      </c>
      <c r="G35" s="109">
        <v>0</v>
      </c>
      <c r="H35" s="48">
        <v>0</v>
      </c>
      <c r="I35" s="48">
        <v>0</v>
      </c>
      <c r="J35" s="48">
        <v>0</v>
      </c>
      <c r="K35" s="108">
        <v>0</v>
      </c>
      <c r="L35" s="48">
        <v>0</v>
      </c>
      <c r="M35" s="215">
        <v>0</v>
      </c>
      <c r="N35" s="217">
        <f t="shared" si="2"/>
        <v>0</v>
      </c>
    </row>
    <row r="36" spans="1:14" ht="16.5" thickBot="1">
      <c r="A36" s="208">
        <v>17</v>
      </c>
      <c r="B36" s="151" t="s">
        <v>42</v>
      </c>
      <c r="C36" s="152" t="s">
        <v>53</v>
      </c>
      <c r="D36" s="153"/>
      <c r="E36" s="210">
        <v>85</v>
      </c>
      <c r="F36" s="211">
        <v>0</v>
      </c>
      <c r="G36" s="212">
        <v>0</v>
      </c>
      <c r="H36" s="213">
        <v>0</v>
      </c>
      <c r="I36" s="213">
        <v>0</v>
      </c>
      <c r="J36" s="213">
        <v>0</v>
      </c>
      <c r="K36" s="211">
        <v>0</v>
      </c>
      <c r="L36" s="213">
        <v>0</v>
      </c>
      <c r="M36" s="216">
        <v>0</v>
      </c>
      <c r="N36" s="218">
        <f t="shared" si="2"/>
        <v>0</v>
      </c>
    </row>
  </sheetData>
  <sheetProtection/>
  <mergeCells count="10">
    <mergeCell ref="L2:L5"/>
    <mergeCell ref="M2:M5"/>
    <mergeCell ref="N2:N5"/>
    <mergeCell ref="E2:E5"/>
    <mergeCell ref="K2:K5"/>
    <mergeCell ref="F2:F5"/>
    <mergeCell ref="G2:G5"/>
    <mergeCell ref="H2:H5"/>
    <mergeCell ref="I2:I5"/>
    <mergeCell ref="J2:J5"/>
  </mergeCells>
  <printOptions/>
  <pageMargins left="0.3937007874015748" right="0.3937007874015748" top="0.3937007874015748" bottom="0.3937007874015748" header="0" footer="0.5118110236220472"/>
  <pageSetup fitToHeight="0" fitToWidth="1" horizontalDpi="600" verticalDpi="600" orientation="portrait" paperSize="9" scale="91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400"/>
  <sheetViews>
    <sheetView zoomScalePageLayoutView="0" workbookViewId="0" topLeftCell="A1">
      <selection activeCell="A16" sqref="A16:IV16"/>
    </sheetView>
  </sheetViews>
  <sheetFormatPr defaultColWidth="11.421875" defaultRowHeight="12.75"/>
  <sheetData>
    <row r="1" ht="12.75">
      <c r="A1">
        <v>1</v>
      </c>
    </row>
    <row r="2" ht="12.75">
      <c r="A2">
        <v>2</v>
      </c>
    </row>
    <row r="3" ht="12.75">
      <c r="A3">
        <v>3</v>
      </c>
    </row>
    <row r="4" ht="12.75">
      <c r="A4">
        <v>4</v>
      </c>
    </row>
    <row r="5" ht="12.75">
      <c r="A5">
        <v>5</v>
      </c>
    </row>
    <row r="6" ht="12.75">
      <c r="A6">
        <v>6</v>
      </c>
    </row>
    <row r="7" ht="12.75">
      <c r="A7">
        <v>7</v>
      </c>
    </row>
    <row r="8" ht="12.75">
      <c r="A8">
        <v>8</v>
      </c>
    </row>
    <row r="9" ht="12.75">
      <c r="A9">
        <v>9</v>
      </c>
    </row>
    <row r="10" ht="12.75">
      <c r="A10">
        <v>10</v>
      </c>
    </row>
    <row r="11" ht="12.75">
      <c r="A11">
        <v>11</v>
      </c>
    </row>
    <row r="12" ht="12.75">
      <c r="A12">
        <v>12</v>
      </c>
    </row>
    <row r="13" ht="12.75">
      <c r="A13">
        <v>13</v>
      </c>
    </row>
    <row r="14" ht="12.75">
      <c r="A14">
        <v>14</v>
      </c>
    </row>
    <row r="15" ht="12.75">
      <c r="A15">
        <v>15</v>
      </c>
    </row>
    <row r="16" ht="12.75">
      <c r="A16">
        <v>16</v>
      </c>
    </row>
    <row r="17" ht="12.75">
      <c r="A17">
        <v>17</v>
      </c>
    </row>
    <row r="18" ht="12.75">
      <c r="A18">
        <v>18</v>
      </c>
    </row>
    <row r="19" ht="12.75">
      <c r="A19">
        <v>19</v>
      </c>
    </row>
    <row r="20" ht="12.75">
      <c r="A20">
        <v>20</v>
      </c>
    </row>
    <row r="21" ht="12.75">
      <c r="A21">
        <v>21</v>
      </c>
    </row>
    <row r="22" ht="12.75">
      <c r="A22">
        <v>22</v>
      </c>
    </row>
    <row r="23" ht="12.75">
      <c r="A23">
        <v>23</v>
      </c>
    </row>
    <row r="24" ht="12.75">
      <c r="A24">
        <v>24</v>
      </c>
    </row>
    <row r="25" ht="12.75">
      <c r="A25">
        <v>25</v>
      </c>
    </row>
    <row r="26" ht="12.75">
      <c r="A26">
        <v>26</v>
      </c>
    </row>
    <row r="27" ht="12.75">
      <c r="A27">
        <v>27</v>
      </c>
    </row>
    <row r="28" ht="12.75">
      <c r="A28">
        <v>28</v>
      </c>
    </row>
    <row r="29" ht="12.75">
      <c r="A29">
        <v>29</v>
      </c>
    </row>
    <row r="30" ht="12.75">
      <c r="A30">
        <v>30</v>
      </c>
    </row>
    <row r="31" ht="12.75">
      <c r="A31">
        <v>31</v>
      </c>
    </row>
    <row r="32" ht="12.75">
      <c r="A32">
        <v>32</v>
      </c>
    </row>
    <row r="33" ht="12.75">
      <c r="A33">
        <v>33</v>
      </c>
    </row>
    <row r="34" ht="12.75">
      <c r="A34">
        <v>34</v>
      </c>
    </row>
    <row r="35" ht="12.75">
      <c r="A35">
        <v>35</v>
      </c>
    </row>
    <row r="36" ht="12.75">
      <c r="A36">
        <v>36</v>
      </c>
    </row>
    <row r="37" ht="12.75">
      <c r="A37">
        <v>37</v>
      </c>
    </row>
    <row r="38" ht="12.75">
      <c r="A38">
        <v>38</v>
      </c>
    </row>
    <row r="39" ht="12.75">
      <c r="A39">
        <v>39</v>
      </c>
    </row>
    <row r="40" ht="12.75">
      <c r="A40">
        <v>40</v>
      </c>
    </row>
    <row r="41" ht="12.75">
      <c r="A41">
        <v>41</v>
      </c>
    </row>
    <row r="42" ht="12.75">
      <c r="A42">
        <v>42</v>
      </c>
    </row>
    <row r="43" ht="12.75">
      <c r="A43">
        <v>43</v>
      </c>
    </row>
    <row r="44" ht="12.75">
      <c r="A44">
        <v>44</v>
      </c>
    </row>
    <row r="45" ht="12.75">
      <c r="A45">
        <v>45</v>
      </c>
    </row>
    <row r="46" ht="12.75">
      <c r="A46">
        <v>46</v>
      </c>
    </row>
    <row r="47" ht="12.75">
      <c r="A47">
        <v>47</v>
      </c>
    </row>
    <row r="48" ht="12.75">
      <c r="A48">
        <v>48</v>
      </c>
    </row>
    <row r="49" ht="12.75">
      <c r="A49">
        <v>49</v>
      </c>
    </row>
    <row r="50" ht="12.75">
      <c r="A50">
        <v>50</v>
      </c>
    </row>
    <row r="51" ht="12.75">
      <c r="A51">
        <v>51</v>
      </c>
    </row>
    <row r="52" ht="12.75">
      <c r="A52">
        <v>52</v>
      </c>
    </row>
    <row r="53" ht="12.75">
      <c r="A53">
        <v>53</v>
      </c>
    </row>
    <row r="54" ht="12.75">
      <c r="A54">
        <v>54</v>
      </c>
    </row>
    <row r="55" ht="12.75">
      <c r="A55">
        <v>55</v>
      </c>
    </row>
    <row r="56" ht="12.75">
      <c r="A56">
        <v>56</v>
      </c>
    </row>
    <row r="57" ht="12.75">
      <c r="A57">
        <v>57</v>
      </c>
    </row>
    <row r="58" ht="12.75">
      <c r="A58">
        <v>58</v>
      </c>
    </row>
    <row r="59" ht="12.75">
      <c r="A59">
        <v>59</v>
      </c>
    </row>
    <row r="60" ht="12.75">
      <c r="A60">
        <v>60</v>
      </c>
    </row>
    <row r="61" ht="12.75">
      <c r="A61">
        <v>61</v>
      </c>
    </row>
    <row r="62" ht="12.75">
      <c r="A62">
        <v>62</v>
      </c>
    </row>
    <row r="63" ht="12.75">
      <c r="A63">
        <v>63</v>
      </c>
    </row>
    <row r="64" ht="12.75">
      <c r="A64">
        <v>64</v>
      </c>
    </row>
    <row r="65" ht="12.75">
      <c r="A65">
        <v>65</v>
      </c>
    </row>
    <row r="66" ht="12.75">
      <c r="A66">
        <v>66</v>
      </c>
    </row>
    <row r="67" ht="12.75">
      <c r="A67">
        <v>67</v>
      </c>
    </row>
    <row r="68" ht="12.75">
      <c r="A68">
        <v>68</v>
      </c>
    </row>
    <row r="69" ht="12.75">
      <c r="A69">
        <v>69</v>
      </c>
    </row>
    <row r="70" ht="12.75">
      <c r="A70">
        <v>70</v>
      </c>
    </row>
    <row r="71" ht="12.75">
      <c r="A71">
        <v>71</v>
      </c>
    </row>
    <row r="72" ht="12.75">
      <c r="A72">
        <v>72</v>
      </c>
    </row>
    <row r="73" ht="12.75">
      <c r="A73">
        <v>73</v>
      </c>
    </row>
    <row r="74" ht="12.75">
      <c r="A74">
        <v>74</v>
      </c>
    </row>
    <row r="75" ht="12.75">
      <c r="A75">
        <v>75</v>
      </c>
    </row>
    <row r="76" ht="12.75">
      <c r="A76">
        <v>76</v>
      </c>
    </row>
    <row r="77" ht="12.75">
      <c r="A77">
        <v>77</v>
      </c>
    </row>
    <row r="78" ht="12.75">
      <c r="A78">
        <v>78</v>
      </c>
    </row>
    <row r="79" ht="12.75">
      <c r="A79">
        <v>79</v>
      </c>
    </row>
    <row r="80" ht="12.75">
      <c r="A80">
        <v>80</v>
      </c>
    </row>
    <row r="81" ht="12.75">
      <c r="A81">
        <v>81</v>
      </c>
    </row>
    <row r="82" ht="12.75">
      <c r="A82">
        <v>82</v>
      </c>
    </row>
    <row r="83" ht="12.75">
      <c r="A83">
        <v>83</v>
      </c>
    </row>
    <row r="84" ht="12.75">
      <c r="A84">
        <v>84</v>
      </c>
    </row>
    <row r="85" ht="12.75">
      <c r="A85">
        <v>85</v>
      </c>
    </row>
    <row r="86" ht="12.75">
      <c r="A86">
        <v>86</v>
      </c>
    </row>
    <row r="87" ht="12.75">
      <c r="A87">
        <v>87</v>
      </c>
    </row>
    <row r="88" ht="12.75">
      <c r="A88">
        <v>88</v>
      </c>
    </row>
    <row r="89" ht="12.75">
      <c r="A89">
        <v>89</v>
      </c>
    </row>
    <row r="90" ht="12.75">
      <c r="A90">
        <v>90</v>
      </c>
    </row>
    <row r="91" ht="12.75">
      <c r="A91">
        <v>91</v>
      </c>
    </row>
    <row r="92" ht="12.75">
      <c r="A92">
        <v>92</v>
      </c>
    </row>
    <row r="93" ht="12.75">
      <c r="A93">
        <v>93</v>
      </c>
    </row>
    <row r="94" ht="12.75">
      <c r="A94">
        <v>94</v>
      </c>
    </row>
    <row r="95" ht="12.75">
      <c r="A95">
        <v>95</v>
      </c>
    </row>
    <row r="96" ht="12.75">
      <c r="A96">
        <v>96</v>
      </c>
    </row>
    <row r="97" ht="12.75">
      <c r="A97">
        <v>97</v>
      </c>
    </row>
    <row r="98" ht="12.75">
      <c r="A98">
        <v>98</v>
      </c>
    </row>
    <row r="99" ht="12.75">
      <c r="A99">
        <v>99</v>
      </c>
    </row>
    <row r="100" ht="12.75">
      <c r="A100">
        <v>100</v>
      </c>
    </row>
    <row r="101" ht="12.75">
      <c r="A101">
        <v>101</v>
      </c>
    </row>
    <row r="102" ht="12.75">
      <c r="A102">
        <v>102</v>
      </c>
    </row>
    <row r="103" ht="12.75">
      <c r="A103">
        <v>103</v>
      </c>
    </row>
    <row r="104" ht="12.75">
      <c r="A104">
        <v>104</v>
      </c>
    </row>
    <row r="105" ht="12.75">
      <c r="A105">
        <v>105</v>
      </c>
    </row>
    <row r="106" ht="12.75">
      <c r="A106">
        <v>106</v>
      </c>
    </row>
    <row r="107" ht="12.75">
      <c r="A107">
        <v>107</v>
      </c>
    </row>
    <row r="108" ht="12.75">
      <c r="A108">
        <v>108</v>
      </c>
    </row>
    <row r="109" ht="12.75">
      <c r="A109">
        <v>109</v>
      </c>
    </row>
    <row r="110" ht="12.75">
      <c r="A110">
        <v>110</v>
      </c>
    </row>
    <row r="111" ht="12.75">
      <c r="A111">
        <v>111</v>
      </c>
    </row>
    <row r="112" ht="12.75">
      <c r="A112">
        <v>112</v>
      </c>
    </row>
    <row r="113" ht="12.75">
      <c r="A113">
        <v>113</v>
      </c>
    </row>
    <row r="114" ht="12.75">
      <c r="A114">
        <v>114</v>
      </c>
    </row>
    <row r="115" ht="12.75">
      <c r="A115">
        <v>115</v>
      </c>
    </row>
    <row r="116" ht="12.75">
      <c r="A116">
        <v>116</v>
      </c>
    </row>
    <row r="117" ht="12.75">
      <c r="A117">
        <v>117</v>
      </c>
    </row>
    <row r="118" ht="12.75">
      <c r="A118">
        <v>118</v>
      </c>
    </row>
    <row r="119" ht="12.75">
      <c r="A119">
        <v>119</v>
      </c>
    </row>
    <row r="120" ht="12.75">
      <c r="A120">
        <v>120</v>
      </c>
    </row>
    <row r="121" ht="12.75">
      <c r="A121">
        <v>121</v>
      </c>
    </row>
    <row r="122" ht="12.75">
      <c r="A122">
        <v>122</v>
      </c>
    </row>
    <row r="123" ht="12.75">
      <c r="A123">
        <v>123</v>
      </c>
    </row>
    <row r="124" ht="12.75">
      <c r="A124">
        <v>124</v>
      </c>
    </row>
    <row r="125" ht="12.75">
      <c r="A125">
        <v>125</v>
      </c>
    </row>
    <row r="126" ht="12.75">
      <c r="A126">
        <v>126</v>
      </c>
    </row>
    <row r="127" ht="12.75">
      <c r="A127">
        <v>127</v>
      </c>
    </row>
    <row r="128" ht="12.75">
      <c r="A128">
        <v>128</v>
      </c>
    </row>
    <row r="129" ht="12.75">
      <c r="A129">
        <v>129</v>
      </c>
    </row>
    <row r="130" ht="12.75">
      <c r="A130">
        <v>130</v>
      </c>
    </row>
    <row r="131" ht="12.75">
      <c r="A131">
        <v>131</v>
      </c>
    </row>
    <row r="132" ht="12.75">
      <c r="A132">
        <v>132</v>
      </c>
    </row>
    <row r="133" ht="12.75">
      <c r="A133">
        <v>133</v>
      </c>
    </row>
    <row r="134" ht="12.75">
      <c r="A134">
        <v>134</v>
      </c>
    </row>
    <row r="135" ht="12.75">
      <c r="A135">
        <v>135</v>
      </c>
    </row>
    <row r="136" ht="12.75">
      <c r="A136">
        <v>136</v>
      </c>
    </row>
    <row r="137" ht="12.75">
      <c r="A137">
        <v>137</v>
      </c>
    </row>
    <row r="138" ht="12.75">
      <c r="A138">
        <v>138</v>
      </c>
    </row>
    <row r="139" ht="12.75">
      <c r="A139">
        <v>139</v>
      </c>
    </row>
    <row r="140" ht="12.75">
      <c r="A140">
        <v>140</v>
      </c>
    </row>
    <row r="141" ht="12.75">
      <c r="A141">
        <v>141</v>
      </c>
    </row>
    <row r="142" ht="12.75">
      <c r="A142">
        <v>142</v>
      </c>
    </row>
    <row r="143" ht="12.75">
      <c r="A143">
        <v>143</v>
      </c>
    </row>
    <row r="144" ht="12.75">
      <c r="A144">
        <v>144</v>
      </c>
    </row>
    <row r="145" ht="12.75">
      <c r="A145">
        <v>145</v>
      </c>
    </row>
    <row r="146" ht="12.75">
      <c r="A146">
        <v>146</v>
      </c>
    </row>
    <row r="147" ht="12.75">
      <c r="A147">
        <v>147</v>
      </c>
    </row>
    <row r="148" ht="12.75">
      <c r="A148">
        <v>148</v>
      </c>
    </row>
    <row r="149" ht="12.75">
      <c r="A149">
        <v>149</v>
      </c>
    </row>
    <row r="150" ht="12.75">
      <c r="A150">
        <v>150</v>
      </c>
    </row>
    <row r="151" ht="12.75">
      <c r="A151">
        <v>151</v>
      </c>
    </row>
    <row r="152" ht="12.75">
      <c r="A152">
        <v>152</v>
      </c>
    </row>
    <row r="153" ht="12.75">
      <c r="A153">
        <v>153</v>
      </c>
    </row>
    <row r="154" ht="12.75">
      <c r="A154">
        <v>154</v>
      </c>
    </row>
    <row r="155" ht="12.75">
      <c r="A155">
        <v>155</v>
      </c>
    </row>
    <row r="156" ht="12.75">
      <c r="A156">
        <v>156</v>
      </c>
    </row>
    <row r="157" ht="12.75">
      <c r="A157">
        <v>157</v>
      </c>
    </row>
    <row r="158" ht="12.75">
      <c r="A158">
        <v>158</v>
      </c>
    </row>
    <row r="159" ht="12.75">
      <c r="A159">
        <v>159</v>
      </c>
    </row>
    <row r="160" ht="12.75">
      <c r="A160">
        <v>160</v>
      </c>
    </row>
    <row r="161" ht="12.75">
      <c r="A161">
        <v>161</v>
      </c>
    </row>
    <row r="162" ht="12.75">
      <c r="A162">
        <v>162</v>
      </c>
    </row>
    <row r="163" ht="12.75">
      <c r="A163">
        <v>163</v>
      </c>
    </row>
    <row r="164" ht="12.75">
      <c r="A164">
        <v>164</v>
      </c>
    </row>
    <row r="165" ht="12.75">
      <c r="A165">
        <v>165</v>
      </c>
    </row>
    <row r="166" ht="12.75">
      <c r="A166">
        <v>166</v>
      </c>
    </row>
    <row r="167" ht="12.75">
      <c r="A167">
        <v>167</v>
      </c>
    </row>
    <row r="168" ht="12.75">
      <c r="A168">
        <v>168</v>
      </c>
    </row>
    <row r="169" ht="12.75">
      <c r="A169">
        <v>169</v>
      </c>
    </row>
    <row r="170" ht="12.75">
      <c r="A170">
        <v>170</v>
      </c>
    </row>
    <row r="171" ht="12.75">
      <c r="A171">
        <v>171</v>
      </c>
    </row>
    <row r="172" ht="12.75">
      <c r="A172">
        <v>172</v>
      </c>
    </row>
    <row r="173" ht="12.75">
      <c r="A173">
        <v>173</v>
      </c>
    </row>
    <row r="174" ht="12.75">
      <c r="A174">
        <v>174</v>
      </c>
    </row>
    <row r="175" ht="12.75">
      <c r="A175">
        <v>175</v>
      </c>
    </row>
    <row r="176" ht="12.75">
      <c r="A176">
        <v>176</v>
      </c>
    </row>
    <row r="177" ht="12.75">
      <c r="A177">
        <v>177</v>
      </c>
    </row>
    <row r="178" ht="12.75">
      <c r="A178">
        <v>178</v>
      </c>
    </row>
    <row r="179" ht="12.75">
      <c r="A179">
        <v>179</v>
      </c>
    </row>
    <row r="180" ht="12.75">
      <c r="A180">
        <v>180</v>
      </c>
    </row>
    <row r="181" ht="12.75">
      <c r="A181">
        <v>181</v>
      </c>
    </row>
    <row r="182" ht="12.75">
      <c r="A182">
        <v>182</v>
      </c>
    </row>
    <row r="183" ht="12.75">
      <c r="A183">
        <v>183</v>
      </c>
    </row>
    <row r="184" ht="12.75">
      <c r="A184">
        <v>184</v>
      </c>
    </row>
    <row r="185" ht="12.75">
      <c r="A185">
        <v>185</v>
      </c>
    </row>
    <row r="186" ht="12.75">
      <c r="A186">
        <v>186</v>
      </c>
    </row>
    <row r="187" ht="12.75">
      <c r="A187">
        <v>187</v>
      </c>
    </row>
    <row r="188" ht="12.75">
      <c r="A188">
        <v>188</v>
      </c>
    </row>
    <row r="189" ht="12.75">
      <c r="A189">
        <v>189</v>
      </c>
    </row>
    <row r="190" ht="12.75">
      <c r="A190">
        <v>190</v>
      </c>
    </row>
    <row r="191" ht="12.75">
      <c r="A191">
        <v>191</v>
      </c>
    </row>
    <row r="192" ht="12.75">
      <c r="A192">
        <v>192</v>
      </c>
    </row>
    <row r="193" ht="12.75">
      <c r="A193">
        <v>193</v>
      </c>
    </row>
    <row r="194" ht="12.75">
      <c r="A194">
        <v>194</v>
      </c>
    </row>
    <row r="195" ht="12.75">
      <c r="A195">
        <v>195</v>
      </c>
    </row>
    <row r="196" ht="12.75">
      <c r="A196">
        <v>196</v>
      </c>
    </row>
    <row r="197" ht="12.75">
      <c r="A197">
        <v>197</v>
      </c>
    </row>
    <row r="198" ht="12.75">
      <c r="A198">
        <v>198</v>
      </c>
    </row>
    <row r="199" ht="12.75">
      <c r="A199">
        <v>199</v>
      </c>
    </row>
    <row r="200" ht="12.75">
      <c r="A200">
        <v>200</v>
      </c>
    </row>
    <row r="201" ht="12.75">
      <c r="A201">
        <v>201</v>
      </c>
    </row>
    <row r="202" ht="12.75">
      <c r="A202">
        <v>202</v>
      </c>
    </row>
    <row r="203" ht="12.75">
      <c r="A203">
        <v>203</v>
      </c>
    </row>
    <row r="204" ht="12.75">
      <c r="A204">
        <v>204</v>
      </c>
    </row>
    <row r="205" ht="12.75">
      <c r="A205">
        <v>205</v>
      </c>
    </row>
    <row r="206" ht="12.75">
      <c r="A206">
        <v>206</v>
      </c>
    </row>
    <row r="207" ht="12.75">
      <c r="A207">
        <v>207</v>
      </c>
    </row>
    <row r="208" ht="12.75">
      <c r="A208">
        <v>208</v>
      </c>
    </row>
    <row r="209" ht="12.75">
      <c r="A209">
        <v>209</v>
      </c>
    </row>
    <row r="210" ht="12.75">
      <c r="A210">
        <v>210</v>
      </c>
    </row>
    <row r="211" ht="12.75">
      <c r="A211">
        <v>211</v>
      </c>
    </row>
    <row r="212" ht="12.75">
      <c r="A212">
        <v>212</v>
      </c>
    </row>
    <row r="213" ht="12.75">
      <c r="A213">
        <v>213</v>
      </c>
    </row>
    <row r="214" ht="12.75">
      <c r="A214">
        <v>214</v>
      </c>
    </row>
    <row r="215" ht="12.75">
      <c r="A215">
        <v>215</v>
      </c>
    </row>
    <row r="216" ht="12.75">
      <c r="A216">
        <v>216</v>
      </c>
    </row>
    <row r="217" ht="12.75">
      <c r="A217">
        <v>217</v>
      </c>
    </row>
    <row r="218" ht="12.75">
      <c r="A218">
        <v>218</v>
      </c>
    </row>
    <row r="219" ht="12.75">
      <c r="A219">
        <v>219</v>
      </c>
    </row>
    <row r="220" ht="12.75">
      <c r="A220">
        <v>220</v>
      </c>
    </row>
    <row r="221" ht="12.75">
      <c r="A221">
        <v>221</v>
      </c>
    </row>
    <row r="222" ht="12.75">
      <c r="A222">
        <v>222</v>
      </c>
    </row>
    <row r="223" ht="12.75">
      <c r="A223">
        <v>223</v>
      </c>
    </row>
    <row r="224" ht="12.75">
      <c r="A224">
        <v>224</v>
      </c>
    </row>
    <row r="225" ht="12.75">
      <c r="A225">
        <v>225</v>
      </c>
    </row>
    <row r="226" ht="12.75">
      <c r="A226">
        <v>226</v>
      </c>
    </row>
    <row r="227" ht="12.75">
      <c r="A227">
        <v>227</v>
      </c>
    </row>
    <row r="228" ht="12.75">
      <c r="A228">
        <v>228</v>
      </c>
    </row>
    <row r="229" ht="12.75">
      <c r="A229">
        <v>229</v>
      </c>
    </row>
    <row r="230" ht="12.75">
      <c r="A230">
        <v>230</v>
      </c>
    </row>
    <row r="231" ht="12.75">
      <c r="A231">
        <v>231</v>
      </c>
    </row>
    <row r="232" ht="12.75">
      <c r="A232">
        <v>232</v>
      </c>
    </row>
    <row r="233" ht="12.75">
      <c r="A233">
        <v>233</v>
      </c>
    </row>
    <row r="234" ht="12.75">
      <c r="A234">
        <v>234</v>
      </c>
    </row>
    <row r="235" ht="12.75">
      <c r="A235">
        <v>235</v>
      </c>
    </row>
    <row r="236" ht="12.75">
      <c r="A236">
        <v>236</v>
      </c>
    </row>
    <row r="237" ht="12.75">
      <c r="A237">
        <v>237</v>
      </c>
    </row>
    <row r="238" ht="12.75">
      <c r="A238">
        <v>238</v>
      </c>
    </row>
    <row r="239" ht="12.75">
      <c r="A239">
        <v>239</v>
      </c>
    </row>
    <row r="240" ht="12.75">
      <c r="A240">
        <v>240</v>
      </c>
    </row>
    <row r="241" ht="12.75">
      <c r="A241">
        <v>241</v>
      </c>
    </row>
    <row r="242" ht="12.75">
      <c r="A242">
        <v>242</v>
      </c>
    </row>
    <row r="243" ht="12.75">
      <c r="A243">
        <v>243</v>
      </c>
    </row>
    <row r="244" ht="12.75">
      <c r="A244">
        <v>244</v>
      </c>
    </row>
    <row r="245" ht="12.75">
      <c r="A245">
        <v>245</v>
      </c>
    </row>
    <row r="246" ht="12.75">
      <c r="A246">
        <v>246</v>
      </c>
    </row>
    <row r="247" ht="12.75">
      <c r="A247">
        <v>247</v>
      </c>
    </row>
    <row r="248" ht="12.75">
      <c r="A248">
        <v>248</v>
      </c>
    </row>
    <row r="249" ht="12.75">
      <c r="A249">
        <v>249</v>
      </c>
    </row>
    <row r="250" ht="12.75">
      <c r="A250">
        <v>250</v>
      </c>
    </row>
    <row r="251" ht="12.75">
      <c r="A251">
        <v>251</v>
      </c>
    </row>
    <row r="252" ht="12.75">
      <c r="A252">
        <v>252</v>
      </c>
    </row>
    <row r="253" ht="12.75">
      <c r="A253">
        <v>253</v>
      </c>
    </row>
    <row r="254" ht="12.75">
      <c r="A254">
        <v>254</v>
      </c>
    </row>
    <row r="255" ht="12.75">
      <c r="A255">
        <v>255</v>
      </c>
    </row>
    <row r="256" ht="12.75">
      <c r="A256">
        <v>256</v>
      </c>
    </row>
    <row r="257" ht="12.75">
      <c r="A257">
        <v>257</v>
      </c>
    </row>
    <row r="258" ht="12.75">
      <c r="A258">
        <v>258</v>
      </c>
    </row>
    <row r="259" ht="12.75">
      <c r="A259">
        <v>259</v>
      </c>
    </row>
    <row r="260" ht="12.75">
      <c r="A260">
        <v>260</v>
      </c>
    </row>
    <row r="261" ht="12.75">
      <c r="A261">
        <v>261</v>
      </c>
    </row>
    <row r="262" ht="12.75">
      <c r="A262">
        <v>262</v>
      </c>
    </row>
    <row r="263" ht="12.75">
      <c r="A263">
        <v>263</v>
      </c>
    </row>
    <row r="264" ht="12.75">
      <c r="A264">
        <v>264</v>
      </c>
    </row>
    <row r="265" ht="12.75">
      <c r="A265">
        <v>265</v>
      </c>
    </row>
    <row r="266" ht="12.75">
      <c r="A266">
        <v>266</v>
      </c>
    </row>
    <row r="267" ht="12.75">
      <c r="A267">
        <v>267</v>
      </c>
    </row>
    <row r="268" ht="12.75">
      <c r="A268">
        <v>268</v>
      </c>
    </row>
    <row r="269" ht="12.75">
      <c r="A269">
        <v>269</v>
      </c>
    </row>
    <row r="270" ht="12.75">
      <c r="A270">
        <v>270</v>
      </c>
    </row>
    <row r="271" ht="12.75">
      <c r="A271">
        <v>271</v>
      </c>
    </row>
    <row r="272" ht="12.75">
      <c r="A272">
        <v>272</v>
      </c>
    </row>
    <row r="273" ht="12.75">
      <c r="A273">
        <v>273</v>
      </c>
    </row>
    <row r="274" ht="12.75">
      <c r="A274">
        <v>274</v>
      </c>
    </row>
    <row r="275" ht="12.75">
      <c r="A275">
        <v>275</v>
      </c>
    </row>
    <row r="276" ht="12.75">
      <c r="A276">
        <v>276</v>
      </c>
    </row>
    <row r="277" ht="12.75">
      <c r="A277">
        <v>277</v>
      </c>
    </row>
    <row r="278" ht="12.75">
      <c r="A278">
        <v>278</v>
      </c>
    </row>
    <row r="279" ht="12.75">
      <c r="A279">
        <v>279</v>
      </c>
    </row>
    <row r="280" ht="12.75">
      <c r="A280">
        <v>280</v>
      </c>
    </row>
    <row r="281" ht="12.75">
      <c r="A281">
        <v>281</v>
      </c>
    </row>
    <row r="282" ht="12.75">
      <c r="A282">
        <v>282</v>
      </c>
    </row>
    <row r="283" ht="12.75">
      <c r="A283">
        <v>283</v>
      </c>
    </row>
    <row r="284" ht="12.75">
      <c r="A284">
        <v>284</v>
      </c>
    </row>
    <row r="285" ht="12.75">
      <c r="A285">
        <v>285</v>
      </c>
    </row>
    <row r="286" ht="12.75">
      <c r="A286">
        <v>286</v>
      </c>
    </row>
    <row r="287" ht="12.75">
      <c r="A287">
        <v>287</v>
      </c>
    </row>
    <row r="288" ht="12.75">
      <c r="A288">
        <v>288</v>
      </c>
    </row>
    <row r="289" ht="12.75">
      <c r="A289">
        <v>289</v>
      </c>
    </row>
    <row r="290" ht="12.75">
      <c r="A290">
        <v>290</v>
      </c>
    </row>
    <row r="291" ht="12.75">
      <c r="A291">
        <v>291</v>
      </c>
    </row>
    <row r="292" ht="12.75">
      <c r="A292">
        <v>292</v>
      </c>
    </row>
    <row r="293" ht="12.75">
      <c r="A293">
        <v>293</v>
      </c>
    </row>
    <row r="294" ht="12.75">
      <c r="A294">
        <v>294</v>
      </c>
    </row>
    <row r="295" ht="12.75">
      <c r="A295">
        <v>295</v>
      </c>
    </row>
    <row r="296" ht="12.75">
      <c r="A296">
        <v>296</v>
      </c>
    </row>
    <row r="297" ht="12.75">
      <c r="A297">
        <v>297</v>
      </c>
    </row>
    <row r="298" ht="12.75">
      <c r="A298">
        <v>298</v>
      </c>
    </row>
    <row r="299" ht="12.75">
      <c r="A299">
        <v>299</v>
      </c>
    </row>
    <row r="300" ht="12.75">
      <c r="A300">
        <v>300</v>
      </c>
    </row>
    <row r="301" ht="12.75">
      <c r="A301">
        <v>301</v>
      </c>
    </row>
    <row r="302" ht="12.75">
      <c r="A302">
        <v>302</v>
      </c>
    </row>
    <row r="303" ht="12.75">
      <c r="A303">
        <v>303</v>
      </c>
    </row>
    <row r="304" ht="12.75">
      <c r="A304">
        <v>304</v>
      </c>
    </row>
    <row r="305" ht="12.75">
      <c r="A305">
        <v>305</v>
      </c>
    </row>
    <row r="306" ht="12.75">
      <c r="A306">
        <v>306</v>
      </c>
    </row>
    <row r="307" ht="12.75">
      <c r="A307">
        <v>307</v>
      </c>
    </row>
    <row r="308" ht="12.75">
      <c r="A308">
        <v>308</v>
      </c>
    </row>
    <row r="309" ht="12.75">
      <c r="A309">
        <v>309</v>
      </c>
    </row>
    <row r="310" ht="12.75">
      <c r="A310">
        <v>310</v>
      </c>
    </row>
    <row r="311" ht="12.75">
      <c r="A311">
        <v>311</v>
      </c>
    </row>
    <row r="312" ht="12.75">
      <c r="A312">
        <v>312</v>
      </c>
    </row>
    <row r="313" ht="12.75">
      <c r="A313">
        <v>313</v>
      </c>
    </row>
    <row r="314" ht="12.75">
      <c r="A314">
        <v>314</v>
      </c>
    </row>
    <row r="315" ht="12.75">
      <c r="A315">
        <v>315</v>
      </c>
    </row>
    <row r="316" ht="12.75">
      <c r="A316">
        <v>316</v>
      </c>
    </row>
    <row r="317" ht="12.75">
      <c r="A317">
        <v>317</v>
      </c>
    </row>
    <row r="318" ht="12.75">
      <c r="A318">
        <v>318</v>
      </c>
    </row>
    <row r="319" ht="12.75">
      <c r="A319">
        <v>319</v>
      </c>
    </row>
    <row r="320" ht="12.75">
      <c r="A320">
        <v>320</v>
      </c>
    </row>
    <row r="321" ht="12.75">
      <c r="A321">
        <v>321</v>
      </c>
    </row>
    <row r="322" ht="12.75">
      <c r="A322">
        <v>322</v>
      </c>
    </row>
    <row r="323" ht="12.75">
      <c r="A323">
        <v>323</v>
      </c>
    </row>
    <row r="324" ht="12.75">
      <c r="A324">
        <v>324</v>
      </c>
    </row>
    <row r="325" ht="12.75">
      <c r="A325">
        <v>325</v>
      </c>
    </row>
    <row r="326" ht="12.75">
      <c r="A326">
        <v>326</v>
      </c>
    </row>
    <row r="327" ht="12.75">
      <c r="A327">
        <v>327</v>
      </c>
    </row>
    <row r="328" ht="12.75">
      <c r="A328">
        <v>328</v>
      </c>
    </row>
    <row r="329" ht="12.75">
      <c r="A329">
        <v>329</v>
      </c>
    </row>
    <row r="330" ht="12.75">
      <c r="A330">
        <v>330</v>
      </c>
    </row>
    <row r="331" ht="12.75">
      <c r="A331">
        <v>331</v>
      </c>
    </row>
    <row r="332" ht="12.75">
      <c r="A332">
        <v>332</v>
      </c>
    </row>
    <row r="333" ht="12.75">
      <c r="A333">
        <v>333</v>
      </c>
    </row>
    <row r="334" ht="12.75">
      <c r="A334">
        <v>334</v>
      </c>
    </row>
    <row r="335" ht="12.75">
      <c r="A335">
        <v>335</v>
      </c>
    </row>
    <row r="336" ht="12.75">
      <c r="A336">
        <v>336</v>
      </c>
    </row>
    <row r="337" ht="12.75">
      <c r="A337">
        <v>337</v>
      </c>
    </row>
    <row r="338" ht="12.75">
      <c r="A338">
        <v>338</v>
      </c>
    </row>
    <row r="339" ht="12.75">
      <c r="A339">
        <v>339</v>
      </c>
    </row>
    <row r="340" ht="12.75">
      <c r="A340">
        <v>340</v>
      </c>
    </row>
    <row r="341" ht="12.75">
      <c r="A341">
        <v>341</v>
      </c>
    </row>
    <row r="342" ht="12.75">
      <c r="A342">
        <v>342</v>
      </c>
    </row>
    <row r="343" ht="12.75">
      <c r="A343">
        <v>343</v>
      </c>
    </row>
    <row r="344" ht="12.75">
      <c r="A344">
        <v>344</v>
      </c>
    </row>
    <row r="345" ht="12.75">
      <c r="A345">
        <v>345</v>
      </c>
    </row>
    <row r="346" ht="12.75">
      <c r="A346">
        <v>346</v>
      </c>
    </row>
    <row r="347" ht="12.75">
      <c r="A347">
        <v>347</v>
      </c>
    </row>
    <row r="348" ht="12.75">
      <c r="A348">
        <v>348</v>
      </c>
    </row>
    <row r="349" ht="12.75">
      <c r="A349">
        <v>349</v>
      </c>
    </row>
    <row r="350" ht="12.75">
      <c r="A350">
        <v>350</v>
      </c>
    </row>
    <row r="351" ht="12.75">
      <c r="A351">
        <v>351</v>
      </c>
    </row>
    <row r="352" ht="12.75">
      <c r="A352">
        <v>352</v>
      </c>
    </row>
    <row r="353" ht="12.75">
      <c r="A353">
        <v>353</v>
      </c>
    </row>
    <row r="354" ht="12.75">
      <c r="A354">
        <v>354</v>
      </c>
    </row>
    <row r="355" ht="12.75">
      <c r="A355">
        <v>355</v>
      </c>
    </row>
    <row r="356" ht="12.75">
      <c r="A356">
        <v>356</v>
      </c>
    </row>
    <row r="357" ht="12.75">
      <c r="A357">
        <v>357</v>
      </c>
    </row>
    <row r="358" ht="12.75">
      <c r="A358">
        <v>358</v>
      </c>
    </row>
    <row r="359" ht="12.75">
      <c r="A359">
        <v>359</v>
      </c>
    </row>
    <row r="360" ht="12.75">
      <c r="A360">
        <v>360</v>
      </c>
    </row>
    <row r="361" ht="12.75">
      <c r="A361">
        <v>361</v>
      </c>
    </row>
    <row r="362" ht="12.75">
      <c r="A362">
        <v>362</v>
      </c>
    </row>
    <row r="363" ht="12.75">
      <c r="A363">
        <v>363</v>
      </c>
    </row>
    <row r="364" ht="12.75">
      <c r="A364">
        <v>364</v>
      </c>
    </row>
    <row r="365" ht="12.75">
      <c r="A365">
        <v>365</v>
      </c>
    </row>
    <row r="366" ht="12.75">
      <c r="A366">
        <v>366</v>
      </c>
    </row>
    <row r="367" ht="12.75">
      <c r="A367">
        <v>367</v>
      </c>
    </row>
    <row r="368" ht="12.75">
      <c r="A368">
        <v>368</v>
      </c>
    </row>
    <row r="369" ht="12.75">
      <c r="A369">
        <v>369</v>
      </c>
    </row>
    <row r="370" ht="12.75">
      <c r="A370">
        <v>370</v>
      </c>
    </row>
    <row r="371" ht="12.75">
      <c r="A371">
        <v>371</v>
      </c>
    </row>
    <row r="372" ht="12.75">
      <c r="A372">
        <v>372</v>
      </c>
    </row>
    <row r="373" ht="12.75">
      <c r="A373">
        <v>373</v>
      </c>
    </row>
    <row r="374" ht="12.75">
      <c r="A374">
        <v>374</v>
      </c>
    </row>
    <row r="375" ht="12.75">
      <c r="A375">
        <v>375</v>
      </c>
    </row>
    <row r="376" ht="12.75">
      <c r="A376">
        <v>376</v>
      </c>
    </row>
    <row r="377" ht="12.75">
      <c r="A377">
        <v>377</v>
      </c>
    </row>
    <row r="378" ht="12.75">
      <c r="A378">
        <v>378</v>
      </c>
    </row>
    <row r="379" ht="12.75">
      <c r="A379">
        <v>379</v>
      </c>
    </row>
    <row r="380" ht="12.75">
      <c r="A380">
        <v>380</v>
      </c>
    </row>
    <row r="381" ht="12.75">
      <c r="A381">
        <v>381</v>
      </c>
    </row>
    <row r="382" ht="12.75">
      <c r="A382">
        <v>382</v>
      </c>
    </row>
    <row r="383" ht="12.75">
      <c r="A383">
        <v>383</v>
      </c>
    </row>
    <row r="384" ht="12.75">
      <c r="A384">
        <v>384</v>
      </c>
    </row>
    <row r="385" ht="12.75">
      <c r="A385">
        <v>385</v>
      </c>
    </row>
    <row r="386" ht="12.75">
      <c r="A386">
        <v>386</v>
      </c>
    </row>
    <row r="387" ht="12.75">
      <c r="A387">
        <v>387</v>
      </c>
    </row>
    <row r="388" ht="12.75">
      <c r="A388">
        <v>388</v>
      </c>
    </row>
    <row r="389" ht="12.75">
      <c r="A389">
        <v>389</v>
      </c>
    </row>
    <row r="390" ht="12.75">
      <c r="A390">
        <v>390</v>
      </c>
    </row>
    <row r="391" ht="12.75">
      <c r="A391">
        <v>391</v>
      </c>
    </row>
    <row r="392" ht="12.75">
      <c r="A392">
        <v>392</v>
      </c>
    </row>
    <row r="393" ht="12.75">
      <c r="A393">
        <v>393</v>
      </c>
    </row>
    <row r="394" ht="12.75">
      <c r="A394">
        <v>394</v>
      </c>
    </row>
    <row r="395" ht="12.75">
      <c r="A395">
        <v>395</v>
      </c>
    </row>
    <row r="396" ht="12.75">
      <c r="A396">
        <v>396</v>
      </c>
    </row>
    <row r="397" ht="12.75">
      <c r="A397">
        <v>397</v>
      </c>
    </row>
    <row r="398" ht="12.75">
      <c r="A398">
        <v>398</v>
      </c>
    </row>
    <row r="399" ht="12.75">
      <c r="A399">
        <v>399</v>
      </c>
    </row>
    <row r="400" ht="12.75">
      <c r="A400">
        <v>400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87401575" bottom="0.7874015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87401575" bottom="0.7874015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87401575" bottom="0.7874015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104"/>
  <sheetViews>
    <sheetView showGridLines="0" zoomScalePageLayoutView="0" workbookViewId="0" topLeftCell="A1">
      <selection activeCell="A7" sqref="A7"/>
    </sheetView>
  </sheetViews>
  <sheetFormatPr defaultColWidth="11.421875" defaultRowHeight="12.75"/>
  <cols>
    <col min="1" max="1" width="3.00390625" style="0" customWidth="1"/>
    <col min="2" max="2" width="27.140625" style="0" customWidth="1"/>
    <col min="3" max="3" width="12.7109375" style="2" customWidth="1"/>
    <col min="4" max="4" width="24.28125" style="0" customWidth="1"/>
    <col min="5" max="5" width="5.00390625" style="2" customWidth="1"/>
    <col min="6" max="6" width="3.7109375" style="2" customWidth="1"/>
    <col min="7" max="9" width="3.7109375" style="0" customWidth="1"/>
    <col min="10" max="10" width="3.7109375" style="2" customWidth="1"/>
    <col min="11" max="11" width="3.7109375" style="64" customWidth="1"/>
    <col min="12" max="12" width="5.00390625" style="53" customWidth="1"/>
    <col min="13" max="13" width="5.00390625" style="0" customWidth="1"/>
  </cols>
  <sheetData>
    <row r="1" ht="2.25" customHeight="1"/>
    <row r="2" spans="5:12" ht="16.5" customHeight="1">
      <c r="E2" s="457" t="s">
        <v>0</v>
      </c>
      <c r="F2" s="453" t="s">
        <v>220</v>
      </c>
      <c r="G2" s="460" t="s">
        <v>219</v>
      </c>
      <c r="H2" s="460" t="s">
        <v>218</v>
      </c>
      <c r="I2" s="460" t="s">
        <v>221</v>
      </c>
      <c r="J2" s="453" t="s">
        <v>222</v>
      </c>
      <c r="K2" s="453" t="s">
        <v>223</v>
      </c>
      <c r="L2" s="455" t="s">
        <v>1</v>
      </c>
    </row>
    <row r="3" spans="5:12" ht="12.75" customHeight="1">
      <c r="E3" s="458"/>
      <c r="F3" s="459"/>
      <c r="G3" s="461"/>
      <c r="H3" s="462"/>
      <c r="I3" s="462"/>
      <c r="J3" s="454"/>
      <c r="K3" s="463"/>
      <c r="L3" s="455"/>
    </row>
    <row r="4" spans="5:12" ht="24" customHeight="1">
      <c r="E4" s="458"/>
      <c r="F4" s="459"/>
      <c r="G4" s="461"/>
      <c r="H4" s="462"/>
      <c r="I4" s="462"/>
      <c r="J4" s="454"/>
      <c r="K4" s="463"/>
      <c r="L4" s="455"/>
    </row>
    <row r="5" spans="2:12" ht="42.75" customHeight="1">
      <c r="B5" s="439" t="s">
        <v>331</v>
      </c>
      <c r="C5" s="439"/>
      <c r="D5" s="440"/>
      <c r="E5" s="458"/>
      <c r="F5" s="459"/>
      <c r="G5" s="461"/>
      <c r="H5" s="462"/>
      <c r="I5" s="462"/>
      <c r="J5" s="454"/>
      <c r="K5" s="463"/>
      <c r="L5" s="456"/>
    </row>
    <row r="6" spans="1:12" ht="35.25" customHeight="1" thickBot="1">
      <c r="A6" s="451" t="s">
        <v>332</v>
      </c>
      <c r="B6" s="451"/>
      <c r="C6" s="451"/>
      <c r="D6" s="452"/>
      <c r="E6" s="458"/>
      <c r="F6" s="459"/>
      <c r="G6" s="461"/>
      <c r="H6" s="462"/>
      <c r="I6" s="462"/>
      <c r="J6" s="454"/>
      <c r="K6" s="463"/>
      <c r="L6" s="456"/>
    </row>
    <row r="7" spans="1:12" s="7" customFormat="1" ht="16.5" customHeight="1" thickBot="1">
      <c r="A7" s="94">
        <v>1</v>
      </c>
      <c r="B7" s="134" t="s">
        <v>348</v>
      </c>
      <c r="C7" s="106" t="s">
        <v>350</v>
      </c>
      <c r="D7" s="34"/>
      <c r="E7" s="106">
        <v>224</v>
      </c>
      <c r="F7" s="380"/>
      <c r="G7" s="380"/>
      <c r="H7" s="381"/>
      <c r="I7" s="382"/>
      <c r="J7" s="383"/>
      <c r="K7" s="383"/>
      <c r="L7" s="91">
        <f>F7+G7+H7+I7+J7+K7</f>
        <v>0</v>
      </c>
    </row>
    <row r="8" spans="1:12" ht="15.75" customHeight="1" thickBot="1">
      <c r="A8" s="94">
        <v>2</v>
      </c>
      <c r="B8" s="134" t="s">
        <v>339</v>
      </c>
      <c r="C8" s="106" t="s">
        <v>350</v>
      </c>
      <c r="D8" s="122"/>
      <c r="E8" s="106">
        <v>162</v>
      </c>
      <c r="F8" s="107"/>
      <c r="G8" s="107"/>
      <c r="H8" s="105"/>
      <c r="I8" s="14"/>
      <c r="J8" s="14"/>
      <c r="K8" s="16"/>
      <c r="L8" s="91">
        <f aca="true" t="shared" si="0" ref="L8:L36">F8+G8+H8+I8+J8+K8</f>
        <v>0</v>
      </c>
    </row>
    <row r="9" spans="1:12" ht="15.75" customHeight="1" thickBot="1">
      <c r="A9" s="94">
        <v>3</v>
      </c>
      <c r="B9" s="137" t="s">
        <v>372</v>
      </c>
      <c r="C9" s="138" t="s">
        <v>81</v>
      </c>
      <c r="D9" s="139"/>
      <c r="E9" s="106">
        <v>999</v>
      </c>
      <c r="F9" s="107"/>
      <c r="G9" s="107"/>
      <c r="H9" s="107"/>
      <c r="I9" s="22"/>
      <c r="J9" s="14"/>
      <c r="K9" s="16"/>
      <c r="L9" s="91">
        <f t="shared" si="0"/>
        <v>0</v>
      </c>
    </row>
    <row r="10" spans="1:12" ht="15.75" customHeight="1" thickBot="1">
      <c r="A10" s="94">
        <v>4</v>
      </c>
      <c r="B10" s="134" t="s">
        <v>251</v>
      </c>
      <c r="C10" s="132" t="s">
        <v>350</v>
      </c>
      <c r="D10" s="34"/>
      <c r="E10" s="106">
        <v>71</v>
      </c>
      <c r="F10" s="107"/>
      <c r="G10" s="107"/>
      <c r="H10" s="105"/>
      <c r="I10" s="14"/>
      <c r="J10" s="22"/>
      <c r="K10" s="22"/>
      <c r="L10" s="91">
        <f t="shared" si="0"/>
        <v>0</v>
      </c>
    </row>
    <row r="11" spans="1:12" ht="15.75" customHeight="1" thickBot="1">
      <c r="A11" s="94">
        <v>5</v>
      </c>
      <c r="B11" s="47" t="s">
        <v>423</v>
      </c>
      <c r="C11" s="48" t="s">
        <v>341</v>
      </c>
      <c r="D11" s="15"/>
      <c r="E11" s="48">
        <v>147</v>
      </c>
      <c r="F11" s="107"/>
      <c r="G11" s="107"/>
      <c r="H11" s="107"/>
      <c r="I11" s="22"/>
      <c r="J11" s="14"/>
      <c r="K11" s="16"/>
      <c r="L11" s="91">
        <f t="shared" si="0"/>
        <v>0</v>
      </c>
    </row>
    <row r="12" spans="1:12" ht="15.75" customHeight="1" thickBot="1">
      <c r="A12" s="94">
        <v>6</v>
      </c>
      <c r="B12" s="20" t="s">
        <v>96</v>
      </c>
      <c r="C12" s="106" t="s">
        <v>350</v>
      </c>
      <c r="D12" s="15" t="s">
        <v>97</v>
      </c>
      <c r="E12" s="106">
        <v>90</v>
      </c>
      <c r="F12" s="108"/>
      <c r="G12" s="110"/>
      <c r="H12" s="109"/>
      <c r="I12" s="14"/>
      <c r="J12" s="23"/>
      <c r="K12" s="96"/>
      <c r="L12" s="91">
        <f t="shared" si="0"/>
        <v>0</v>
      </c>
    </row>
    <row r="13" spans="1:12" ht="15.75" customHeight="1" thickBot="1">
      <c r="A13" s="94">
        <v>7</v>
      </c>
      <c r="B13" s="20" t="s">
        <v>58</v>
      </c>
      <c r="C13" s="132" t="s">
        <v>174</v>
      </c>
      <c r="D13" s="21" t="s">
        <v>97</v>
      </c>
      <c r="E13" s="106">
        <v>95</v>
      </c>
      <c r="F13" s="107"/>
      <c r="G13" s="107"/>
      <c r="H13" s="105"/>
      <c r="I13" s="14"/>
      <c r="J13" s="14"/>
      <c r="K13" s="16"/>
      <c r="L13" s="91">
        <f t="shared" si="0"/>
        <v>0</v>
      </c>
    </row>
    <row r="14" spans="1:12" ht="15.75" customHeight="1" thickBot="1">
      <c r="A14" s="94">
        <v>8</v>
      </c>
      <c r="B14" s="134" t="s">
        <v>56</v>
      </c>
      <c r="C14" s="106" t="s">
        <v>350</v>
      </c>
      <c r="D14" s="15" t="s">
        <v>97</v>
      </c>
      <c r="E14" s="106">
        <v>30</v>
      </c>
      <c r="F14" s="107"/>
      <c r="G14" s="107"/>
      <c r="H14" s="105"/>
      <c r="I14" s="14"/>
      <c r="J14" s="22"/>
      <c r="K14" s="106"/>
      <c r="L14" s="91">
        <f t="shared" si="0"/>
        <v>0</v>
      </c>
    </row>
    <row r="15" spans="1:12" ht="15.75" customHeight="1" thickBot="1">
      <c r="A15" s="94">
        <v>9</v>
      </c>
      <c r="B15" s="134" t="s">
        <v>38</v>
      </c>
      <c r="C15" s="132" t="s">
        <v>270</v>
      </c>
      <c r="D15" s="34"/>
      <c r="E15" s="106">
        <v>77</v>
      </c>
      <c r="F15" s="107"/>
      <c r="G15" s="107"/>
      <c r="H15" s="105"/>
      <c r="I15" s="14"/>
      <c r="J15" s="22"/>
      <c r="K15" s="106"/>
      <c r="L15" s="91">
        <f t="shared" si="0"/>
        <v>0</v>
      </c>
    </row>
    <row r="16" spans="1:15" ht="15.75" customHeight="1" thickBot="1">
      <c r="A16" s="94">
        <v>10</v>
      </c>
      <c r="B16" s="134" t="s">
        <v>5</v>
      </c>
      <c r="C16" s="132" t="s">
        <v>350</v>
      </c>
      <c r="D16" s="34"/>
      <c r="E16" s="106">
        <v>91</v>
      </c>
      <c r="F16" s="107"/>
      <c r="G16" s="107"/>
      <c r="H16" s="105"/>
      <c r="I16" s="14"/>
      <c r="J16" s="14"/>
      <c r="K16" s="16"/>
      <c r="L16" s="91">
        <f t="shared" si="0"/>
        <v>0</v>
      </c>
      <c r="O16" s="2"/>
    </row>
    <row r="17" spans="1:12" ht="15.75" customHeight="1" thickBot="1">
      <c r="A17" s="94">
        <v>11</v>
      </c>
      <c r="B17" s="46" t="s">
        <v>95</v>
      </c>
      <c r="C17" s="106" t="s">
        <v>350</v>
      </c>
      <c r="D17" s="34"/>
      <c r="E17" s="106">
        <v>14</v>
      </c>
      <c r="F17" s="107"/>
      <c r="G17" s="107"/>
      <c r="H17" s="107"/>
      <c r="I17" s="22"/>
      <c r="J17" s="14"/>
      <c r="K17" s="16"/>
      <c r="L17" s="91">
        <f t="shared" si="0"/>
        <v>0</v>
      </c>
    </row>
    <row r="18" spans="1:12" ht="15.75" customHeight="1" thickBot="1">
      <c r="A18" s="94">
        <v>12</v>
      </c>
      <c r="B18" s="20" t="s">
        <v>35</v>
      </c>
      <c r="C18" s="106" t="s">
        <v>350</v>
      </c>
      <c r="D18" s="21"/>
      <c r="E18" s="106">
        <v>178</v>
      </c>
      <c r="F18" s="107"/>
      <c r="G18" s="107"/>
      <c r="H18" s="105"/>
      <c r="I18" s="14"/>
      <c r="J18" s="14"/>
      <c r="K18" s="16"/>
      <c r="L18" s="91">
        <f t="shared" si="0"/>
        <v>0</v>
      </c>
    </row>
    <row r="19" spans="1:15" ht="15.75" customHeight="1" thickBot="1">
      <c r="A19" s="94">
        <v>13</v>
      </c>
      <c r="B19" s="20" t="s">
        <v>414</v>
      </c>
      <c r="C19" s="132" t="s">
        <v>350</v>
      </c>
      <c r="D19" s="34"/>
      <c r="E19" s="132">
        <v>274</v>
      </c>
      <c r="F19" s="107"/>
      <c r="G19" s="106"/>
      <c r="H19" s="106"/>
      <c r="I19" s="106"/>
      <c r="J19" s="106"/>
      <c r="K19" s="106"/>
      <c r="L19" s="91">
        <f t="shared" si="0"/>
        <v>0</v>
      </c>
      <c r="O19" s="9"/>
    </row>
    <row r="20" spans="1:12" ht="15.75" customHeight="1" thickBot="1">
      <c r="A20" s="94">
        <v>14</v>
      </c>
      <c r="B20" s="134" t="s">
        <v>364</v>
      </c>
      <c r="C20" s="132" t="s">
        <v>341</v>
      </c>
      <c r="D20" s="122"/>
      <c r="E20" s="106">
        <v>137</v>
      </c>
      <c r="F20" s="107"/>
      <c r="G20" s="107"/>
      <c r="H20" s="107"/>
      <c r="I20" s="22"/>
      <c r="J20" s="14"/>
      <c r="K20" s="16"/>
      <c r="L20" s="91">
        <f t="shared" si="0"/>
        <v>0</v>
      </c>
    </row>
    <row r="21" spans="1:12" ht="15.75" customHeight="1" thickBot="1">
      <c r="A21" s="94">
        <v>15</v>
      </c>
      <c r="B21" s="134" t="s">
        <v>394</v>
      </c>
      <c r="C21" s="132" t="s">
        <v>270</v>
      </c>
      <c r="D21" s="122"/>
      <c r="E21" s="106" t="s">
        <v>29</v>
      </c>
      <c r="F21" s="107"/>
      <c r="G21" s="107"/>
      <c r="H21" s="105"/>
      <c r="I21" s="14"/>
      <c r="J21" s="14"/>
      <c r="K21" s="16"/>
      <c r="L21" s="91">
        <f t="shared" si="0"/>
        <v>0</v>
      </c>
    </row>
    <row r="22" spans="1:12" ht="15.75" customHeight="1" thickBot="1">
      <c r="A22" s="94">
        <v>16</v>
      </c>
      <c r="B22" s="20" t="s">
        <v>14</v>
      </c>
      <c r="C22" s="106" t="s">
        <v>350</v>
      </c>
      <c r="D22" s="34" t="s">
        <v>13</v>
      </c>
      <c r="E22" s="106">
        <v>668</v>
      </c>
      <c r="F22" s="107"/>
      <c r="G22" s="107"/>
      <c r="H22" s="105"/>
      <c r="I22" s="14"/>
      <c r="J22" s="22"/>
      <c r="K22" s="106"/>
      <c r="L22" s="91">
        <f t="shared" si="0"/>
        <v>0</v>
      </c>
    </row>
    <row r="23" spans="1:12" ht="15.75" customHeight="1" thickBot="1">
      <c r="A23" s="94">
        <v>17</v>
      </c>
      <c r="B23" s="134" t="s">
        <v>164</v>
      </c>
      <c r="C23" s="132" t="s">
        <v>174</v>
      </c>
      <c r="D23" s="21"/>
      <c r="E23" s="106">
        <v>53</v>
      </c>
      <c r="F23" s="107"/>
      <c r="G23" s="107"/>
      <c r="H23" s="105"/>
      <c r="I23" s="14"/>
      <c r="J23" s="14"/>
      <c r="K23" s="16"/>
      <c r="L23" s="91">
        <f t="shared" si="0"/>
        <v>0</v>
      </c>
    </row>
    <row r="24" spans="1:12" ht="15.75" customHeight="1" thickBot="1">
      <c r="A24" s="94">
        <v>18</v>
      </c>
      <c r="B24" s="20" t="s">
        <v>224</v>
      </c>
      <c r="C24" s="132" t="s">
        <v>350</v>
      </c>
      <c r="D24" s="34" t="s">
        <v>225</v>
      </c>
      <c r="E24" s="106">
        <v>34</v>
      </c>
      <c r="F24" s="107"/>
      <c r="G24" s="107"/>
      <c r="H24" s="107"/>
      <c r="I24" s="22"/>
      <c r="J24" s="22"/>
      <c r="K24" s="22"/>
      <c r="L24" s="91">
        <f t="shared" si="0"/>
        <v>0</v>
      </c>
    </row>
    <row r="25" spans="1:12" ht="15.75" customHeight="1" thickBot="1">
      <c r="A25" s="94">
        <v>19</v>
      </c>
      <c r="B25" s="134" t="s">
        <v>342</v>
      </c>
      <c r="C25" s="106" t="s">
        <v>350</v>
      </c>
      <c r="D25" s="34"/>
      <c r="E25" s="106">
        <v>313</v>
      </c>
      <c r="F25" s="106"/>
      <c r="G25" s="22"/>
      <c r="H25" s="22"/>
      <c r="I25" s="14"/>
      <c r="J25" s="14"/>
      <c r="K25" s="16"/>
      <c r="L25" s="91">
        <f t="shared" si="0"/>
        <v>0</v>
      </c>
    </row>
    <row r="26" spans="1:12" ht="15.75" customHeight="1" thickBot="1">
      <c r="A26" s="94">
        <v>20</v>
      </c>
      <c r="B26" s="134" t="s">
        <v>373</v>
      </c>
      <c r="C26" s="132" t="s">
        <v>341</v>
      </c>
      <c r="D26" s="21"/>
      <c r="E26" s="106">
        <v>11</v>
      </c>
      <c r="F26" s="107"/>
      <c r="G26" s="107"/>
      <c r="H26" s="105"/>
      <c r="I26" s="14"/>
      <c r="J26" s="14"/>
      <c r="K26" s="16"/>
      <c r="L26" s="91">
        <f t="shared" si="0"/>
        <v>0</v>
      </c>
    </row>
    <row r="27" spans="1:12" ht="15.75" customHeight="1" thickBot="1">
      <c r="A27" s="94">
        <v>21</v>
      </c>
      <c r="B27" s="134" t="s">
        <v>125</v>
      </c>
      <c r="C27" s="132" t="s">
        <v>350</v>
      </c>
      <c r="D27" s="34"/>
      <c r="E27" s="106">
        <v>87</v>
      </c>
      <c r="F27" s="107"/>
      <c r="G27" s="107"/>
      <c r="H27" s="105"/>
      <c r="I27" s="14"/>
      <c r="J27" s="14"/>
      <c r="K27" s="16"/>
      <c r="L27" s="91">
        <f t="shared" si="0"/>
        <v>0</v>
      </c>
    </row>
    <row r="28" spans="1:12" ht="15.75" customHeight="1" thickBot="1">
      <c r="A28" s="94">
        <v>22</v>
      </c>
      <c r="B28" s="47" t="s">
        <v>421</v>
      </c>
      <c r="C28" s="48" t="s">
        <v>270</v>
      </c>
      <c r="D28" s="15"/>
      <c r="E28" s="48">
        <v>60</v>
      </c>
      <c r="F28" s="107"/>
      <c r="G28" s="107"/>
      <c r="H28" s="105"/>
      <c r="I28" s="14"/>
      <c r="J28" s="14"/>
      <c r="K28" s="16"/>
      <c r="L28" s="91">
        <f t="shared" si="0"/>
        <v>0</v>
      </c>
    </row>
    <row r="29" spans="1:12" ht="15.75" customHeight="1" thickBot="1">
      <c r="A29" s="94">
        <v>23</v>
      </c>
      <c r="B29" s="134" t="s">
        <v>128</v>
      </c>
      <c r="C29" s="132" t="s">
        <v>174</v>
      </c>
      <c r="D29" s="34"/>
      <c r="E29" s="106">
        <v>74</v>
      </c>
      <c r="F29" s="110"/>
      <c r="G29" s="107"/>
      <c r="H29" s="107"/>
      <c r="I29" s="22"/>
      <c r="J29" s="14"/>
      <c r="K29" s="16"/>
      <c r="L29" s="91">
        <f t="shared" si="0"/>
        <v>0</v>
      </c>
    </row>
    <row r="30" spans="1:12" ht="15.75" customHeight="1" thickBot="1">
      <c r="A30" s="94">
        <v>24</v>
      </c>
      <c r="B30" s="394" t="s">
        <v>361</v>
      </c>
      <c r="C30" s="106" t="s">
        <v>350</v>
      </c>
      <c r="D30" s="21"/>
      <c r="E30" s="106">
        <v>665</v>
      </c>
      <c r="F30" s="110"/>
      <c r="G30" s="107"/>
      <c r="H30" s="107"/>
      <c r="I30" s="22"/>
      <c r="J30" s="14"/>
      <c r="K30" s="16"/>
      <c r="L30" s="91">
        <f t="shared" si="0"/>
        <v>0</v>
      </c>
    </row>
    <row r="31" spans="1:12" ht="15.75" customHeight="1" thickBot="1">
      <c r="A31" s="400">
        <v>25</v>
      </c>
      <c r="B31" s="433" t="s">
        <v>63</v>
      </c>
      <c r="C31" s="434" t="s">
        <v>350</v>
      </c>
      <c r="D31" s="435"/>
      <c r="E31" s="436">
        <v>174</v>
      </c>
      <c r="F31" s="24"/>
      <c r="G31" s="39"/>
      <c r="H31" s="39"/>
      <c r="I31" s="26"/>
      <c r="J31" s="26"/>
      <c r="K31" s="157"/>
      <c r="L31" s="91">
        <f t="shared" si="0"/>
        <v>0</v>
      </c>
    </row>
    <row r="32" spans="1:12" ht="16.5" thickBot="1">
      <c r="A32" s="94">
        <v>26</v>
      </c>
      <c r="B32" s="134" t="s">
        <v>415</v>
      </c>
      <c r="C32" s="132" t="s">
        <v>350</v>
      </c>
      <c r="D32" s="34"/>
      <c r="E32" s="18">
        <v>321</v>
      </c>
      <c r="F32" s="127"/>
      <c r="G32" s="199"/>
      <c r="H32" s="199"/>
      <c r="I32" s="199"/>
      <c r="J32" s="124"/>
      <c r="K32" s="113"/>
      <c r="L32" s="91">
        <f t="shared" si="0"/>
        <v>0</v>
      </c>
    </row>
    <row r="33" spans="1:12" ht="16.5" thickBot="1">
      <c r="A33" s="94">
        <v>27</v>
      </c>
      <c r="B33" s="20" t="s">
        <v>25</v>
      </c>
      <c r="C33" s="106" t="s">
        <v>350</v>
      </c>
      <c r="D33" s="21" t="s">
        <v>152</v>
      </c>
      <c r="E33" s="106">
        <v>89</v>
      </c>
      <c r="F33" s="127"/>
      <c r="G33" s="95"/>
      <c r="H33" s="95"/>
      <c r="I33" s="95"/>
      <c r="J33" s="127"/>
      <c r="K33" s="160"/>
      <c r="L33" s="91">
        <f t="shared" si="0"/>
        <v>0</v>
      </c>
    </row>
    <row r="34" spans="1:12" ht="16.5" thickBot="1">
      <c r="A34" s="94">
        <v>28</v>
      </c>
      <c r="B34" s="134"/>
      <c r="C34" s="132"/>
      <c r="D34" s="34"/>
      <c r="E34" s="106"/>
      <c r="F34" s="127"/>
      <c r="G34" s="95"/>
      <c r="H34" s="95"/>
      <c r="I34" s="95"/>
      <c r="J34" s="127"/>
      <c r="K34" s="160"/>
      <c r="L34" s="91">
        <f t="shared" si="0"/>
        <v>0</v>
      </c>
    </row>
    <row r="35" spans="1:12" ht="16.5" thickBot="1">
      <c r="A35" s="94">
        <v>29</v>
      </c>
      <c r="B35" s="134"/>
      <c r="C35" s="132"/>
      <c r="D35" s="34"/>
      <c r="E35" s="106"/>
      <c r="F35" s="127"/>
      <c r="G35" s="95"/>
      <c r="H35" s="95"/>
      <c r="I35" s="95"/>
      <c r="J35" s="127"/>
      <c r="K35" s="160"/>
      <c r="L35" s="91">
        <f t="shared" si="0"/>
        <v>0</v>
      </c>
    </row>
    <row r="36" spans="1:12" ht="15.75">
      <c r="A36" s="94">
        <v>30</v>
      </c>
      <c r="B36" s="47"/>
      <c r="C36" s="48"/>
      <c r="D36" s="15"/>
      <c r="E36" s="48"/>
      <c r="F36" s="127"/>
      <c r="G36" s="95"/>
      <c r="H36" s="95"/>
      <c r="I36" s="95"/>
      <c r="J36" s="127"/>
      <c r="K36" s="160"/>
      <c r="L36" s="91">
        <f t="shared" si="0"/>
        <v>0</v>
      </c>
    </row>
    <row r="71" ht="15.75">
      <c r="E71" s="106"/>
    </row>
    <row r="72" spans="2:5" ht="15.75">
      <c r="B72" s="134" t="s">
        <v>38</v>
      </c>
      <c r="C72" s="132" t="s">
        <v>9</v>
      </c>
      <c r="D72" s="122"/>
      <c r="E72" s="106">
        <v>77</v>
      </c>
    </row>
    <row r="73" spans="2:5" ht="15.75">
      <c r="B73" s="134" t="s">
        <v>35</v>
      </c>
      <c r="C73" s="132" t="s">
        <v>9</v>
      </c>
      <c r="D73" s="21"/>
      <c r="E73" s="106">
        <v>178</v>
      </c>
    </row>
    <row r="74" spans="2:5" ht="15.75">
      <c r="B74" s="20" t="s">
        <v>95</v>
      </c>
      <c r="C74" s="106" t="s">
        <v>53</v>
      </c>
      <c r="D74" s="34"/>
      <c r="E74" s="106" t="s">
        <v>107</v>
      </c>
    </row>
    <row r="75" spans="2:5" ht="15.75">
      <c r="B75" s="134" t="s">
        <v>251</v>
      </c>
      <c r="C75" s="132" t="s">
        <v>53</v>
      </c>
      <c r="D75" s="34"/>
      <c r="E75" s="106">
        <v>71</v>
      </c>
    </row>
    <row r="76" spans="2:5" ht="15.75">
      <c r="B76" s="134" t="s">
        <v>207</v>
      </c>
      <c r="C76" s="106" t="s">
        <v>129</v>
      </c>
      <c r="D76" s="34"/>
      <c r="E76" s="106">
        <v>16</v>
      </c>
    </row>
    <row r="77" spans="2:5" ht="15.75">
      <c r="B77" s="20" t="s">
        <v>128</v>
      </c>
      <c r="C77" s="106" t="s">
        <v>129</v>
      </c>
      <c r="D77" s="34"/>
      <c r="E77" s="106" t="s">
        <v>30</v>
      </c>
    </row>
    <row r="78" spans="2:5" ht="15.75">
      <c r="B78" s="137" t="s">
        <v>188</v>
      </c>
      <c r="C78" s="132" t="s">
        <v>189</v>
      </c>
      <c r="D78" s="139"/>
      <c r="E78" s="106">
        <v>224</v>
      </c>
    </row>
    <row r="79" spans="2:5" ht="15.75">
      <c r="B79" s="134" t="s">
        <v>73</v>
      </c>
      <c r="C79" s="235" t="s">
        <v>252</v>
      </c>
      <c r="D79" s="34"/>
      <c r="E79" s="106">
        <v>37</v>
      </c>
    </row>
    <row r="80" spans="2:5" ht="15.75">
      <c r="B80" s="134" t="s">
        <v>125</v>
      </c>
      <c r="C80" s="226" t="s">
        <v>53</v>
      </c>
      <c r="D80" s="34"/>
      <c r="E80" s="106">
        <v>87</v>
      </c>
    </row>
    <row r="81" spans="2:5" ht="15.75">
      <c r="B81" s="20" t="s">
        <v>31</v>
      </c>
      <c r="C81" s="106" t="s">
        <v>9</v>
      </c>
      <c r="D81" s="21" t="s">
        <v>33</v>
      </c>
      <c r="E81" s="106">
        <v>312</v>
      </c>
    </row>
    <row r="82" spans="2:5" ht="15.75">
      <c r="B82" s="134" t="s">
        <v>146</v>
      </c>
      <c r="C82" s="132" t="s">
        <v>53</v>
      </c>
      <c r="D82" s="34"/>
      <c r="E82" s="106">
        <v>126</v>
      </c>
    </row>
    <row r="83" spans="2:5" ht="15.75">
      <c r="B83" s="134" t="s">
        <v>145</v>
      </c>
      <c r="C83" s="132" t="s">
        <v>81</v>
      </c>
      <c r="D83" s="122"/>
      <c r="E83" s="106">
        <v>116</v>
      </c>
    </row>
    <row r="84" spans="2:5" ht="15.75">
      <c r="B84" s="134" t="s">
        <v>5</v>
      </c>
      <c r="C84" s="132" t="s">
        <v>53</v>
      </c>
      <c r="D84" s="34" t="s">
        <v>15</v>
      </c>
      <c r="E84" s="106">
        <v>91</v>
      </c>
    </row>
    <row r="85" spans="2:5" ht="15.75">
      <c r="B85" s="134" t="s">
        <v>112</v>
      </c>
      <c r="C85" s="132" t="s">
        <v>12</v>
      </c>
      <c r="D85" s="34"/>
      <c r="E85" s="106">
        <v>324</v>
      </c>
    </row>
    <row r="86" spans="2:5" ht="15.75">
      <c r="B86" s="134" t="s">
        <v>108</v>
      </c>
      <c r="C86" s="132" t="s">
        <v>53</v>
      </c>
      <c r="D86" s="34" t="s">
        <v>26</v>
      </c>
      <c r="E86" s="106">
        <v>610</v>
      </c>
    </row>
    <row r="87" spans="2:5" ht="15.75">
      <c r="B87" s="137" t="s">
        <v>20</v>
      </c>
      <c r="C87" s="138" t="s">
        <v>53</v>
      </c>
      <c r="D87" s="139"/>
      <c r="E87" s="106">
        <v>94</v>
      </c>
    </row>
    <row r="88" spans="2:5" ht="15.75">
      <c r="B88" s="134" t="s">
        <v>63</v>
      </c>
      <c r="C88" s="132" t="s">
        <v>53</v>
      </c>
      <c r="D88" s="21" t="s">
        <v>171</v>
      </c>
      <c r="E88" s="106">
        <v>184</v>
      </c>
    </row>
    <row r="89" spans="2:5" ht="15.75">
      <c r="B89" s="134" t="s">
        <v>159</v>
      </c>
      <c r="C89" s="132" t="s">
        <v>53</v>
      </c>
      <c r="D89" s="34"/>
      <c r="E89" s="106">
        <v>35</v>
      </c>
    </row>
    <row r="90" spans="2:4" ht="15.75">
      <c r="B90" s="20" t="s">
        <v>25</v>
      </c>
      <c r="C90" s="106" t="s">
        <v>53</v>
      </c>
      <c r="D90" s="21" t="s">
        <v>152</v>
      </c>
    </row>
    <row r="91" spans="2:4" ht="15.75">
      <c r="B91" s="20" t="s">
        <v>58</v>
      </c>
      <c r="C91" s="132" t="s">
        <v>116</v>
      </c>
      <c r="D91" s="21" t="s">
        <v>97</v>
      </c>
    </row>
    <row r="92" spans="2:4" ht="15.75">
      <c r="B92" s="134" t="s">
        <v>224</v>
      </c>
      <c r="C92" s="132" t="s">
        <v>53</v>
      </c>
      <c r="D92" s="34" t="s">
        <v>225</v>
      </c>
    </row>
    <row r="93" spans="2:4" ht="15.75">
      <c r="B93" s="134" t="s">
        <v>14</v>
      </c>
      <c r="C93" s="132" t="s">
        <v>53</v>
      </c>
      <c r="D93" s="34" t="s">
        <v>13</v>
      </c>
    </row>
    <row r="94" spans="2:4" ht="15.75">
      <c r="B94" s="134" t="s">
        <v>56</v>
      </c>
      <c r="C94" s="132" t="s">
        <v>53</v>
      </c>
      <c r="D94" s="15" t="s">
        <v>97</v>
      </c>
    </row>
    <row r="95" spans="2:4" ht="15.75">
      <c r="B95" s="137" t="s">
        <v>164</v>
      </c>
      <c r="C95" s="138" t="s">
        <v>116</v>
      </c>
      <c r="D95" s="34"/>
    </row>
    <row r="96" spans="2:4" ht="15.75">
      <c r="B96" s="20" t="s">
        <v>96</v>
      </c>
      <c r="C96" s="106" t="s">
        <v>53</v>
      </c>
      <c r="D96" s="15" t="s">
        <v>97</v>
      </c>
    </row>
    <row r="97" spans="2:4" ht="15.75">
      <c r="B97" s="134" t="s">
        <v>67</v>
      </c>
      <c r="C97" s="132" t="s">
        <v>53</v>
      </c>
      <c r="D97" s="34" t="s">
        <v>66</v>
      </c>
    </row>
    <row r="98" spans="2:4" ht="15.75">
      <c r="B98" s="134" t="s">
        <v>115</v>
      </c>
      <c r="C98" s="132" t="s">
        <v>116</v>
      </c>
      <c r="D98" s="34" t="s">
        <v>151</v>
      </c>
    </row>
    <row r="99" spans="2:4" ht="15.75">
      <c r="B99" s="134" t="s">
        <v>68</v>
      </c>
      <c r="C99" s="132" t="s">
        <v>154</v>
      </c>
      <c r="D99" s="21" t="s">
        <v>66</v>
      </c>
    </row>
    <row r="100" spans="2:4" ht="15.75">
      <c r="B100" s="134" t="s">
        <v>117</v>
      </c>
      <c r="C100" s="132" t="s">
        <v>116</v>
      </c>
      <c r="D100" s="34" t="s">
        <v>28</v>
      </c>
    </row>
    <row r="101" spans="2:4" ht="15.75">
      <c r="B101" s="134" t="s">
        <v>144</v>
      </c>
      <c r="C101" s="132" t="s">
        <v>154</v>
      </c>
      <c r="D101" s="34" t="s">
        <v>153</v>
      </c>
    </row>
    <row r="102" spans="2:4" ht="15.75">
      <c r="B102" s="134" t="s">
        <v>143</v>
      </c>
      <c r="C102" s="132" t="s">
        <v>9</v>
      </c>
      <c r="D102" s="21"/>
    </row>
    <row r="103" spans="2:4" ht="15.75">
      <c r="B103" s="134" t="s">
        <v>65</v>
      </c>
      <c r="C103" s="132" t="s">
        <v>154</v>
      </c>
      <c r="D103" s="34" t="s">
        <v>66</v>
      </c>
    </row>
    <row r="104" spans="2:4" ht="15.75">
      <c r="B104" s="134" t="s">
        <v>42</v>
      </c>
      <c r="C104" s="132" t="s">
        <v>53</v>
      </c>
      <c r="D104" s="34"/>
    </row>
  </sheetData>
  <sheetProtection/>
  <mergeCells count="10">
    <mergeCell ref="A6:D6"/>
    <mergeCell ref="J2:J6"/>
    <mergeCell ref="L2:L6"/>
    <mergeCell ref="E2:E6"/>
    <mergeCell ref="F2:F6"/>
    <mergeCell ref="G2:G6"/>
    <mergeCell ref="H2:H6"/>
    <mergeCell ref="I2:I6"/>
    <mergeCell ref="K2:K6"/>
    <mergeCell ref="B5:D5"/>
  </mergeCells>
  <printOptions/>
  <pageMargins left="0.7" right="0.7" top="0.787401575" bottom="0.787401575" header="0.3" footer="0.3"/>
  <pageSetup fitToHeight="0" fitToWidth="1" horizontalDpi="600" verticalDpi="600" orientation="portrait" paperSize="9" scale="8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124"/>
  <sheetViews>
    <sheetView showGridLines="0" zoomScale="106" zoomScaleNormal="106" zoomScalePageLayoutView="0" workbookViewId="0" topLeftCell="A1">
      <selection activeCell="A6" sqref="A6"/>
    </sheetView>
  </sheetViews>
  <sheetFormatPr defaultColWidth="11.421875" defaultRowHeight="12.75"/>
  <cols>
    <col min="1" max="1" width="3.421875" style="0" customWidth="1"/>
    <col min="2" max="2" width="23.28125" style="0" customWidth="1"/>
    <col min="3" max="3" width="7.8515625" style="2" customWidth="1"/>
    <col min="4" max="4" width="23.57421875" style="0" bestFit="1" customWidth="1"/>
    <col min="5" max="5" width="4.8515625" style="2" customWidth="1"/>
    <col min="6" max="7" width="3.7109375" style="2" customWidth="1"/>
    <col min="8" max="8" width="3.7109375" style="9" customWidth="1"/>
    <col min="9" max="13" width="3.7109375" style="2" customWidth="1"/>
    <col min="14" max="14" width="4.57421875" style="2" customWidth="1"/>
    <col min="15" max="15" width="2.28125" style="0" customWidth="1"/>
    <col min="16" max="16" width="1.8515625" style="0" customWidth="1"/>
    <col min="17" max="17" width="3.57421875" style="8" customWidth="1"/>
  </cols>
  <sheetData>
    <row r="1" ht="9" customHeight="1"/>
    <row r="2" spans="5:14" ht="12.75" customHeight="1">
      <c r="E2" s="447" t="s">
        <v>0</v>
      </c>
      <c r="F2" s="443" t="s">
        <v>220</v>
      </c>
      <c r="G2" s="471" t="s">
        <v>335</v>
      </c>
      <c r="H2" s="467" t="s">
        <v>218</v>
      </c>
      <c r="I2" s="443" t="s">
        <v>221</v>
      </c>
      <c r="J2" s="443" t="s">
        <v>222</v>
      </c>
      <c r="K2" s="443" t="s">
        <v>223</v>
      </c>
      <c r="L2" s="443" t="s">
        <v>334</v>
      </c>
      <c r="M2" s="464" t="s">
        <v>47</v>
      </c>
      <c r="N2" s="445" t="s">
        <v>1</v>
      </c>
    </row>
    <row r="3" spans="5:14" ht="12.75" customHeight="1">
      <c r="E3" s="466"/>
      <c r="F3" s="449"/>
      <c r="G3" s="472"/>
      <c r="H3" s="468"/>
      <c r="I3" s="444"/>
      <c r="J3" s="444"/>
      <c r="K3" s="469"/>
      <c r="L3" s="469"/>
      <c r="M3" s="465"/>
      <c r="N3" s="445"/>
    </row>
    <row r="4" spans="5:14" ht="18.75" customHeight="1">
      <c r="E4" s="466"/>
      <c r="F4" s="449"/>
      <c r="G4" s="472"/>
      <c r="H4" s="468"/>
      <c r="I4" s="444"/>
      <c r="J4" s="444"/>
      <c r="K4" s="469"/>
      <c r="L4" s="469"/>
      <c r="M4" s="465"/>
      <c r="N4" s="445"/>
    </row>
    <row r="5" spans="1:14" ht="53.25" customHeight="1">
      <c r="A5" s="332" t="s">
        <v>336</v>
      </c>
      <c r="B5" s="333"/>
      <c r="C5" s="334"/>
      <c r="D5" s="333"/>
      <c r="E5" s="466"/>
      <c r="F5" s="449"/>
      <c r="G5" s="473"/>
      <c r="H5" s="468"/>
      <c r="I5" s="444"/>
      <c r="J5" s="444"/>
      <c r="K5" s="470"/>
      <c r="L5" s="470"/>
      <c r="M5" s="465"/>
      <c r="N5" s="445"/>
    </row>
    <row r="6" spans="1:17" s="38" customFormat="1" ht="15.75" customHeight="1">
      <c r="A6" s="162">
        <v>1</v>
      </c>
      <c r="B6" s="79" t="s">
        <v>216</v>
      </c>
      <c r="C6" s="80" t="s">
        <v>92</v>
      </c>
      <c r="D6" s="81"/>
      <c r="E6" s="80">
        <v>114</v>
      </c>
      <c r="F6" s="82"/>
      <c r="G6" s="82"/>
      <c r="H6" s="141"/>
      <c r="I6" s="83"/>
      <c r="J6" s="83"/>
      <c r="K6" s="84"/>
      <c r="L6" s="84"/>
      <c r="M6" s="84"/>
      <c r="N6" s="115">
        <f>F6+G6+H6+I6+J6+K6+L6-M6</f>
        <v>0</v>
      </c>
      <c r="O6" s="45"/>
      <c r="P6" s="45"/>
      <c r="Q6" s="43"/>
    </row>
    <row r="7" spans="1:17" s="38" customFormat="1" ht="15.75" customHeight="1">
      <c r="A7" s="162">
        <v>2</v>
      </c>
      <c r="B7" s="79" t="s">
        <v>191</v>
      </c>
      <c r="C7" s="80" t="s">
        <v>92</v>
      </c>
      <c r="D7" s="81" t="s">
        <v>192</v>
      </c>
      <c r="E7" s="80">
        <v>9</v>
      </c>
      <c r="F7" s="82"/>
      <c r="G7" s="82"/>
      <c r="H7" s="141"/>
      <c r="I7" s="83"/>
      <c r="J7" s="83"/>
      <c r="K7" s="84"/>
      <c r="L7" s="84"/>
      <c r="M7" s="84"/>
      <c r="N7" s="115">
        <f aca="true" t="shared" si="0" ref="N7:N45">F7+G7+H7+I7+J7+K7+L7-M7</f>
        <v>0</v>
      </c>
      <c r="Q7" s="43"/>
    </row>
    <row r="8" spans="1:17" s="38" customFormat="1" ht="15.75" customHeight="1">
      <c r="A8" s="162">
        <v>3</v>
      </c>
      <c r="B8" s="79" t="s">
        <v>158</v>
      </c>
      <c r="C8" s="80" t="s">
        <v>92</v>
      </c>
      <c r="D8" s="81"/>
      <c r="E8" s="80">
        <v>678</v>
      </c>
      <c r="F8" s="82"/>
      <c r="G8" s="82"/>
      <c r="H8" s="141"/>
      <c r="I8" s="83"/>
      <c r="J8" s="83"/>
      <c r="K8" s="84"/>
      <c r="L8" s="84"/>
      <c r="M8" s="84"/>
      <c r="N8" s="115">
        <f t="shared" si="0"/>
        <v>0</v>
      </c>
      <c r="Q8" s="43"/>
    </row>
    <row r="9" spans="1:17" s="38" customFormat="1" ht="15.75" customHeight="1">
      <c r="A9" s="162">
        <v>4</v>
      </c>
      <c r="B9" s="79" t="s">
        <v>114</v>
      </c>
      <c r="C9" s="80" t="s">
        <v>92</v>
      </c>
      <c r="D9" s="81"/>
      <c r="E9" s="80" t="s">
        <v>55</v>
      </c>
      <c r="F9" s="82"/>
      <c r="G9" s="82"/>
      <c r="H9" s="141"/>
      <c r="I9" s="83"/>
      <c r="J9" s="83"/>
      <c r="K9" s="84"/>
      <c r="L9" s="84"/>
      <c r="M9" s="84"/>
      <c r="N9" s="115">
        <f t="shared" si="0"/>
        <v>0</v>
      </c>
      <c r="Q9" s="43"/>
    </row>
    <row r="10" spans="1:17" s="38" customFormat="1" ht="15.75" customHeight="1">
      <c r="A10" s="162">
        <v>5</v>
      </c>
      <c r="B10" s="79" t="s">
        <v>368</v>
      </c>
      <c r="C10" s="80" t="s">
        <v>92</v>
      </c>
      <c r="D10" s="81"/>
      <c r="E10" s="80">
        <v>128</v>
      </c>
      <c r="F10" s="82"/>
      <c r="G10" s="82"/>
      <c r="H10" s="141"/>
      <c r="I10" s="83"/>
      <c r="J10" s="83"/>
      <c r="K10" s="84"/>
      <c r="L10" s="84"/>
      <c r="M10" s="84"/>
      <c r="N10" s="115">
        <f t="shared" si="0"/>
        <v>0</v>
      </c>
      <c r="Q10" s="43"/>
    </row>
    <row r="11" spans="1:17" s="38" customFormat="1" ht="15.75" customHeight="1">
      <c r="A11" s="162">
        <v>6</v>
      </c>
      <c r="B11" s="231" t="s">
        <v>426</v>
      </c>
      <c r="C11" s="80" t="s">
        <v>92</v>
      </c>
      <c r="D11" s="122"/>
      <c r="E11" s="80">
        <v>192</v>
      </c>
      <c r="F11" s="82"/>
      <c r="G11" s="82"/>
      <c r="H11" s="141"/>
      <c r="I11" s="83"/>
      <c r="J11" s="83"/>
      <c r="K11" s="84"/>
      <c r="L11" s="84"/>
      <c r="M11" s="84"/>
      <c r="N11" s="115">
        <f t="shared" si="0"/>
        <v>0</v>
      </c>
      <c r="Q11" s="43"/>
    </row>
    <row r="12" spans="1:14" s="45" customFormat="1" ht="15.75" customHeight="1">
      <c r="A12" s="162">
        <v>7</v>
      </c>
      <c r="B12" s="79" t="s">
        <v>137</v>
      </c>
      <c r="C12" s="80" t="s">
        <v>134</v>
      </c>
      <c r="D12" s="81"/>
      <c r="E12" s="80">
        <v>98</v>
      </c>
      <c r="F12" s="82"/>
      <c r="G12" s="82"/>
      <c r="H12" s="141"/>
      <c r="I12" s="83"/>
      <c r="J12" s="83"/>
      <c r="K12" s="84"/>
      <c r="L12" s="84"/>
      <c r="M12" s="84"/>
      <c r="N12" s="115">
        <f t="shared" si="0"/>
        <v>0</v>
      </c>
    </row>
    <row r="13" spans="1:17" s="38" customFormat="1" ht="15.75" customHeight="1">
      <c r="A13" s="162">
        <v>8</v>
      </c>
      <c r="B13" s="232" t="s">
        <v>136</v>
      </c>
      <c r="C13" s="80" t="s">
        <v>134</v>
      </c>
      <c r="D13" s="81"/>
      <c r="E13" s="80">
        <v>256</v>
      </c>
      <c r="F13" s="82"/>
      <c r="G13" s="82"/>
      <c r="H13" s="141"/>
      <c r="I13" s="83"/>
      <c r="J13" s="83"/>
      <c r="K13" s="84"/>
      <c r="L13" s="84"/>
      <c r="M13" s="84"/>
      <c r="N13" s="115">
        <f t="shared" si="0"/>
        <v>0</v>
      </c>
      <c r="Q13" s="43"/>
    </row>
    <row r="14" spans="1:17" s="38" customFormat="1" ht="15.75" customHeight="1">
      <c r="A14" s="162">
        <v>9</v>
      </c>
      <c r="B14" s="232" t="s">
        <v>369</v>
      </c>
      <c r="C14" s="80" t="s">
        <v>92</v>
      </c>
      <c r="D14" s="81"/>
      <c r="E14" s="80">
        <v>29</v>
      </c>
      <c r="F14" s="82"/>
      <c r="G14" s="82"/>
      <c r="H14" s="141"/>
      <c r="I14" s="83"/>
      <c r="J14" s="83"/>
      <c r="K14" s="84"/>
      <c r="L14" s="84"/>
      <c r="M14" s="84"/>
      <c r="N14" s="115">
        <f t="shared" si="0"/>
        <v>0</v>
      </c>
      <c r="Q14" s="43"/>
    </row>
    <row r="15" spans="1:17" s="38" customFormat="1" ht="15.75" customHeight="1">
      <c r="A15" s="162">
        <v>10</v>
      </c>
      <c r="B15" s="231" t="s">
        <v>370</v>
      </c>
      <c r="C15" s="80" t="s">
        <v>92</v>
      </c>
      <c r="D15" s="122"/>
      <c r="E15" s="80">
        <v>47</v>
      </c>
      <c r="F15" s="82"/>
      <c r="G15" s="82"/>
      <c r="H15" s="140"/>
      <c r="I15" s="83"/>
      <c r="J15" s="82"/>
      <c r="K15" s="80"/>
      <c r="L15" s="80"/>
      <c r="M15" s="84"/>
      <c r="N15" s="115">
        <f t="shared" si="0"/>
        <v>0</v>
      </c>
      <c r="Q15" s="43"/>
    </row>
    <row r="16" spans="1:17" s="38" customFormat="1" ht="15.75" customHeight="1">
      <c r="A16" s="162">
        <v>11</v>
      </c>
      <c r="B16" s="231" t="s">
        <v>397</v>
      </c>
      <c r="C16" s="429" t="s">
        <v>92</v>
      </c>
      <c r="D16" s="430"/>
      <c r="E16" s="429">
        <v>5</v>
      </c>
      <c r="F16" s="124"/>
      <c r="G16" s="124"/>
      <c r="H16" s="189"/>
      <c r="I16" s="124"/>
      <c r="J16" s="124"/>
      <c r="K16" s="124"/>
      <c r="L16" s="124"/>
      <c r="M16" s="124"/>
      <c r="N16" s="115">
        <f t="shared" si="0"/>
        <v>0</v>
      </c>
      <c r="Q16" s="43"/>
    </row>
    <row r="17" spans="1:17" s="38" customFormat="1" ht="15.75" customHeight="1">
      <c r="A17" s="162">
        <v>13</v>
      </c>
      <c r="B17" s="232" t="s">
        <v>100</v>
      </c>
      <c r="C17" s="80" t="s">
        <v>92</v>
      </c>
      <c r="D17" s="81"/>
      <c r="E17" s="80">
        <v>599</v>
      </c>
      <c r="F17" s="128"/>
      <c r="G17" s="128"/>
      <c r="H17" s="129"/>
      <c r="I17" s="128"/>
      <c r="J17" s="128"/>
      <c r="K17" s="128"/>
      <c r="L17" s="128"/>
      <c r="M17" s="128"/>
      <c r="N17" s="115">
        <f t="shared" si="0"/>
        <v>0</v>
      </c>
      <c r="Q17" s="43"/>
    </row>
    <row r="18" spans="1:17" s="38" customFormat="1" ht="15.75" customHeight="1">
      <c r="A18" s="162">
        <v>14</v>
      </c>
      <c r="B18" s="231" t="s">
        <v>306</v>
      </c>
      <c r="C18" s="429" t="s">
        <v>92</v>
      </c>
      <c r="D18" s="430"/>
      <c r="E18" s="429">
        <v>630</v>
      </c>
      <c r="F18" s="82"/>
      <c r="G18" s="82"/>
      <c r="H18" s="141"/>
      <c r="I18" s="83"/>
      <c r="J18" s="83"/>
      <c r="K18" s="84"/>
      <c r="L18" s="84"/>
      <c r="M18" s="84"/>
      <c r="N18" s="115">
        <f t="shared" si="0"/>
        <v>0</v>
      </c>
      <c r="Q18" s="43"/>
    </row>
    <row r="19" spans="1:17" s="38" customFormat="1" ht="15.75" customHeight="1">
      <c r="A19" s="162">
        <v>15</v>
      </c>
      <c r="B19" s="231" t="s">
        <v>244</v>
      </c>
      <c r="C19" s="429" t="s">
        <v>92</v>
      </c>
      <c r="D19" s="430"/>
      <c r="E19" s="429">
        <v>905</v>
      </c>
      <c r="F19" s="82"/>
      <c r="G19" s="82"/>
      <c r="H19" s="140"/>
      <c r="I19" s="83"/>
      <c r="J19" s="82"/>
      <c r="K19" s="82"/>
      <c r="L19" s="82"/>
      <c r="M19" s="83"/>
      <c r="N19" s="115">
        <f t="shared" si="0"/>
        <v>0</v>
      </c>
      <c r="Q19" s="43"/>
    </row>
    <row r="20" spans="1:17" s="38" customFormat="1" ht="15.75" customHeight="1">
      <c r="A20" s="162">
        <v>16</v>
      </c>
      <c r="B20" s="231" t="s">
        <v>398</v>
      </c>
      <c r="C20" s="80" t="s">
        <v>92</v>
      </c>
      <c r="D20" s="122"/>
      <c r="E20" s="80">
        <v>564</v>
      </c>
      <c r="F20" s="82"/>
      <c r="G20" s="82"/>
      <c r="H20" s="141"/>
      <c r="I20" s="83"/>
      <c r="J20" s="83"/>
      <c r="K20" s="84"/>
      <c r="L20" s="84"/>
      <c r="M20" s="84"/>
      <c r="N20" s="115">
        <f t="shared" si="0"/>
        <v>0</v>
      </c>
      <c r="Q20" s="43"/>
    </row>
    <row r="21" spans="1:17" s="38" customFormat="1" ht="15.75" customHeight="1">
      <c r="A21" s="162">
        <v>17</v>
      </c>
      <c r="B21" s="232" t="s">
        <v>410</v>
      </c>
      <c r="C21" s="80" t="s">
        <v>92</v>
      </c>
      <c r="D21" s="81"/>
      <c r="E21" s="80">
        <v>400</v>
      </c>
      <c r="F21" s="82"/>
      <c r="G21" s="82"/>
      <c r="H21" s="141"/>
      <c r="I21" s="83"/>
      <c r="J21" s="83"/>
      <c r="K21" s="84"/>
      <c r="L21" s="84"/>
      <c r="M21" s="84"/>
      <c r="N21" s="115">
        <f t="shared" si="0"/>
        <v>0</v>
      </c>
      <c r="Q21" s="43"/>
    </row>
    <row r="22" spans="1:17" s="38" customFormat="1" ht="15.75" customHeight="1">
      <c r="A22" s="162">
        <v>18</v>
      </c>
      <c r="B22" s="232" t="s">
        <v>91</v>
      </c>
      <c r="C22" s="128" t="s">
        <v>92</v>
      </c>
      <c r="D22" s="122"/>
      <c r="E22" s="128">
        <v>515</v>
      </c>
      <c r="F22" s="82"/>
      <c r="G22" s="82"/>
      <c r="H22" s="141"/>
      <c r="I22" s="83"/>
      <c r="J22" s="83"/>
      <c r="K22" s="84"/>
      <c r="L22" s="84"/>
      <c r="M22" s="84"/>
      <c r="N22" s="115">
        <f t="shared" si="0"/>
        <v>0</v>
      </c>
      <c r="Q22" s="43"/>
    </row>
    <row r="23" spans="1:17" s="38" customFormat="1" ht="15.75" customHeight="1">
      <c r="A23" s="162">
        <v>19</v>
      </c>
      <c r="B23" s="232" t="s">
        <v>249</v>
      </c>
      <c r="C23" s="80" t="s">
        <v>92</v>
      </c>
      <c r="D23" s="81"/>
      <c r="E23" s="80">
        <v>51</v>
      </c>
      <c r="F23" s="128"/>
      <c r="G23" s="128"/>
      <c r="H23" s="129"/>
      <c r="I23" s="128"/>
      <c r="J23" s="128"/>
      <c r="K23" s="128"/>
      <c r="L23" s="128"/>
      <c r="M23" s="128"/>
      <c r="N23" s="115">
        <f t="shared" si="0"/>
        <v>0</v>
      </c>
      <c r="Q23" s="43"/>
    </row>
    <row r="24" spans="1:17" s="38" customFormat="1" ht="15.75" customHeight="1">
      <c r="A24" s="162">
        <v>20</v>
      </c>
      <c r="B24" s="231" t="s">
        <v>99</v>
      </c>
      <c r="C24" s="80" t="s">
        <v>92</v>
      </c>
      <c r="D24" s="122"/>
      <c r="E24" s="80">
        <v>18</v>
      </c>
      <c r="F24" s="128"/>
      <c r="G24" s="128"/>
      <c r="H24" s="129"/>
      <c r="I24" s="128"/>
      <c r="J24" s="128"/>
      <c r="K24" s="128"/>
      <c r="L24" s="128"/>
      <c r="M24" s="128"/>
      <c r="N24" s="115">
        <f t="shared" si="0"/>
        <v>0</v>
      </c>
      <c r="Q24" s="43"/>
    </row>
    <row r="25" spans="1:17" s="38" customFormat="1" ht="15.75" customHeight="1">
      <c r="A25" s="162">
        <v>22</v>
      </c>
      <c r="B25" s="232" t="s">
        <v>428</v>
      </c>
      <c r="C25" s="80" t="s">
        <v>134</v>
      </c>
      <c r="D25" s="81"/>
      <c r="E25" s="80">
        <v>11</v>
      </c>
      <c r="F25" s="128"/>
      <c r="G25" s="128"/>
      <c r="H25" s="129"/>
      <c r="I25" s="128"/>
      <c r="J25" s="128"/>
      <c r="K25" s="128"/>
      <c r="L25" s="128"/>
      <c r="M25" s="128"/>
      <c r="N25" s="115">
        <f t="shared" si="0"/>
        <v>0</v>
      </c>
      <c r="Q25" s="43"/>
    </row>
    <row r="26" spans="1:17" s="38" customFormat="1" ht="15.75" customHeight="1">
      <c r="A26" s="162">
        <v>23</v>
      </c>
      <c r="B26" s="532" t="s">
        <v>389</v>
      </c>
      <c r="C26" s="128" t="s">
        <v>92</v>
      </c>
      <c r="D26" s="437"/>
      <c r="E26" s="438">
        <v>97</v>
      </c>
      <c r="F26" s="82"/>
      <c r="G26" s="82"/>
      <c r="H26" s="141"/>
      <c r="I26" s="83"/>
      <c r="J26" s="83"/>
      <c r="K26" s="84"/>
      <c r="L26" s="84"/>
      <c r="M26" s="84"/>
      <c r="N26" s="115">
        <f t="shared" si="0"/>
        <v>0</v>
      </c>
      <c r="Q26" s="43"/>
    </row>
    <row r="27" spans="1:17" s="38" customFormat="1" ht="15.75" customHeight="1">
      <c r="A27" s="162">
        <v>24</v>
      </c>
      <c r="B27" s="148" t="s">
        <v>382</v>
      </c>
      <c r="C27" s="128" t="s">
        <v>92</v>
      </c>
      <c r="D27" s="129" t="s">
        <v>34</v>
      </c>
      <c r="E27" s="128">
        <v>66</v>
      </c>
      <c r="F27" s="82"/>
      <c r="G27" s="82"/>
      <c r="H27" s="141"/>
      <c r="I27" s="83"/>
      <c r="J27" s="85"/>
      <c r="K27" s="86"/>
      <c r="L27" s="86"/>
      <c r="M27" s="86"/>
      <c r="N27" s="115">
        <f t="shared" si="0"/>
        <v>0</v>
      </c>
      <c r="Q27" s="43"/>
    </row>
    <row r="28" spans="1:17" s="38" customFormat="1" ht="15.75" customHeight="1">
      <c r="A28" s="162">
        <v>25</v>
      </c>
      <c r="B28" s="148" t="s">
        <v>179</v>
      </c>
      <c r="C28" s="80" t="s">
        <v>92</v>
      </c>
      <c r="D28" s="129"/>
      <c r="E28" s="128">
        <v>48</v>
      </c>
      <c r="F28" s="82"/>
      <c r="G28" s="82"/>
      <c r="H28" s="141"/>
      <c r="I28" s="83"/>
      <c r="J28" s="83"/>
      <c r="K28" s="84"/>
      <c r="L28" s="84"/>
      <c r="M28" s="84"/>
      <c r="N28" s="115">
        <f t="shared" si="0"/>
        <v>0</v>
      </c>
      <c r="Q28" s="43"/>
    </row>
    <row r="29" spans="1:17" s="38" customFormat="1" ht="15.75" customHeight="1">
      <c r="A29" s="162">
        <v>26</v>
      </c>
      <c r="B29" s="142" t="s">
        <v>380</v>
      </c>
      <c r="C29" s="80" t="s">
        <v>134</v>
      </c>
      <c r="D29" s="122"/>
      <c r="E29" s="80">
        <v>615</v>
      </c>
      <c r="F29" s="128"/>
      <c r="G29" s="128"/>
      <c r="H29" s="129"/>
      <c r="I29" s="128"/>
      <c r="J29" s="128"/>
      <c r="K29" s="128"/>
      <c r="L29" s="128"/>
      <c r="M29" s="128"/>
      <c r="N29" s="115">
        <f t="shared" si="0"/>
        <v>0</v>
      </c>
      <c r="Q29" s="43"/>
    </row>
    <row r="30" spans="1:17" s="38" customFormat="1" ht="15.75" customHeight="1">
      <c r="A30" s="162">
        <v>27</v>
      </c>
      <c r="B30" s="79" t="s">
        <v>172</v>
      </c>
      <c r="C30" s="80" t="s">
        <v>92</v>
      </c>
      <c r="D30" s="122" t="s">
        <v>43</v>
      </c>
      <c r="E30" s="80">
        <v>68</v>
      </c>
      <c r="F30" s="192"/>
      <c r="G30" s="192"/>
      <c r="H30" s="130"/>
      <c r="I30" s="116"/>
      <c r="J30" s="14"/>
      <c r="K30" s="16"/>
      <c r="L30" s="16"/>
      <c r="M30" s="16"/>
      <c r="N30" s="115">
        <f t="shared" si="0"/>
        <v>0</v>
      </c>
      <c r="Q30" s="43"/>
    </row>
    <row r="31" spans="1:17" s="38" customFormat="1" ht="15.75" customHeight="1">
      <c r="A31" s="162">
        <v>28</v>
      </c>
      <c r="B31" s="79" t="s">
        <v>248</v>
      </c>
      <c r="C31" s="80" t="s">
        <v>134</v>
      </c>
      <c r="D31" s="81"/>
      <c r="E31" s="80">
        <v>239</v>
      </c>
      <c r="F31" s="127"/>
      <c r="G31" s="127"/>
      <c r="H31" s="141"/>
      <c r="I31" s="127"/>
      <c r="J31" s="127"/>
      <c r="K31" s="127"/>
      <c r="L31" s="127"/>
      <c r="M31" s="127"/>
      <c r="N31" s="115">
        <f t="shared" si="0"/>
        <v>0</v>
      </c>
      <c r="Q31" s="43"/>
    </row>
    <row r="32" spans="1:17" s="38" customFormat="1" ht="15.75" customHeight="1">
      <c r="A32" s="162">
        <v>29</v>
      </c>
      <c r="B32" s="79" t="s">
        <v>273</v>
      </c>
      <c r="C32" s="80" t="s">
        <v>92</v>
      </c>
      <c r="D32" s="81"/>
      <c r="E32" s="80">
        <v>19</v>
      </c>
      <c r="F32" s="127"/>
      <c r="G32" s="127"/>
      <c r="H32" s="141"/>
      <c r="I32" s="127"/>
      <c r="J32" s="127"/>
      <c r="K32" s="127"/>
      <c r="L32" s="127"/>
      <c r="M32" s="127"/>
      <c r="N32" s="115">
        <f t="shared" si="0"/>
        <v>0</v>
      </c>
      <c r="Q32" s="43"/>
    </row>
    <row r="33" spans="1:17" s="38" customFormat="1" ht="15.75" customHeight="1">
      <c r="A33" s="162">
        <v>30</v>
      </c>
      <c r="B33" s="79" t="s">
        <v>245</v>
      </c>
      <c r="C33" s="80" t="s">
        <v>92</v>
      </c>
      <c r="D33" s="122"/>
      <c r="E33" s="80">
        <v>192</v>
      </c>
      <c r="F33" s="82"/>
      <c r="G33" s="82"/>
      <c r="H33" s="141"/>
      <c r="I33" s="83"/>
      <c r="J33" s="83"/>
      <c r="K33" s="84"/>
      <c r="L33" s="84"/>
      <c r="M33" s="84"/>
      <c r="N33" s="115">
        <f t="shared" si="0"/>
        <v>0</v>
      </c>
      <c r="Q33" s="43"/>
    </row>
    <row r="34" spans="1:17" s="38" customFormat="1" ht="15.75" customHeight="1">
      <c r="A34" s="162">
        <v>31</v>
      </c>
      <c r="B34" s="148" t="s">
        <v>388</v>
      </c>
      <c r="C34" s="128" t="s">
        <v>92</v>
      </c>
      <c r="D34" s="129"/>
      <c r="E34" s="128">
        <v>20</v>
      </c>
      <c r="F34" s="190"/>
      <c r="G34" s="190"/>
      <c r="H34" s="191"/>
      <c r="I34" s="146"/>
      <c r="J34" s="146"/>
      <c r="K34" s="147"/>
      <c r="L34" s="147"/>
      <c r="M34" s="147"/>
      <c r="N34" s="115">
        <f t="shared" si="0"/>
        <v>0</v>
      </c>
      <c r="Q34" s="43"/>
    </row>
    <row r="35" spans="1:17" s="38" customFormat="1" ht="15.75" customHeight="1">
      <c r="A35" s="162">
        <v>32</v>
      </c>
      <c r="B35" s="79" t="s">
        <v>187</v>
      </c>
      <c r="C35" s="80" t="s">
        <v>92</v>
      </c>
      <c r="D35" s="122"/>
      <c r="E35" s="80" t="s">
        <v>193</v>
      </c>
      <c r="F35" s="82"/>
      <c r="G35" s="82"/>
      <c r="H35" s="141"/>
      <c r="I35" s="83"/>
      <c r="J35" s="83"/>
      <c r="K35" s="84"/>
      <c r="L35" s="84"/>
      <c r="M35" s="84"/>
      <c r="N35" s="115">
        <f t="shared" si="0"/>
        <v>0</v>
      </c>
      <c r="Q35" s="43"/>
    </row>
    <row r="36" spans="1:17" s="38" customFormat="1" ht="15.75" customHeight="1">
      <c r="A36" s="162">
        <v>33</v>
      </c>
      <c r="B36" s="142" t="s">
        <v>424</v>
      </c>
      <c r="C36" s="429" t="s">
        <v>92</v>
      </c>
      <c r="D36" s="430"/>
      <c r="E36" s="429">
        <v>125</v>
      </c>
      <c r="F36" s="127"/>
      <c r="G36" s="127"/>
      <c r="H36" s="200"/>
      <c r="I36" s="127"/>
      <c r="J36" s="127"/>
      <c r="K36" s="127"/>
      <c r="L36" s="127"/>
      <c r="M36" s="127"/>
      <c r="N36" s="115">
        <f t="shared" si="0"/>
        <v>0</v>
      </c>
      <c r="Q36" s="43"/>
    </row>
    <row r="37" spans="1:17" s="38" customFormat="1" ht="15.75" customHeight="1">
      <c r="A37" s="162">
        <v>34</v>
      </c>
      <c r="B37" s="142" t="s">
        <v>367</v>
      </c>
      <c r="C37" s="80" t="s">
        <v>92</v>
      </c>
      <c r="D37" s="122"/>
      <c r="E37" s="80">
        <v>38</v>
      </c>
      <c r="F37" s="82"/>
      <c r="G37" s="82"/>
      <c r="H37" s="141"/>
      <c r="I37" s="83"/>
      <c r="J37" s="83"/>
      <c r="K37" s="84"/>
      <c r="L37" s="84"/>
      <c r="M37" s="84"/>
      <c r="N37" s="115">
        <f t="shared" si="0"/>
        <v>0</v>
      </c>
      <c r="Q37" s="43"/>
    </row>
    <row r="38" spans="1:17" s="38" customFormat="1" ht="15.75" customHeight="1">
      <c r="A38" s="162">
        <v>35</v>
      </c>
      <c r="B38" s="79" t="s">
        <v>130</v>
      </c>
      <c r="C38" s="80" t="s">
        <v>92</v>
      </c>
      <c r="D38" s="122" t="s">
        <v>329</v>
      </c>
      <c r="E38" s="80">
        <v>188</v>
      </c>
      <c r="F38" s="82"/>
      <c r="G38" s="82"/>
      <c r="H38" s="141"/>
      <c r="I38" s="83"/>
      <c r="J38" s="82"/>
      <c r="K38" s="80"/>
      <c r="L38" s="80"/>
      <c r="M38" s="84"/>
      <c r="N38" s="115">
        <f t="shared" si="0"/>
        <v>0</v>
      </c>
      <c r="Q38" s="43"/>
    </row>
    <row r="39" spans="1:17" s="38" customFormat="1" ht="15.75" customHeight="1">
      <c r="A39" s="162">
        <v>36</v>
      </c>
      <c r="B39" s="232" t="s">
        <v>392</v>
      </c>
      <c r="C39" s="80" t="s">
        <v>92</v>
      </c>
      <c r="D39" s="81"/>
      <c r="E39" s="80" t="s">
        <v>393</v>
      </c>
      <c r="F39" s="128"/>
      <c r="G39" s="128"/>
      <c r="H39" s="129"/>
      <c r="I39" s="128"/>
      <c r="J39" s="128"/>
      <c r="K39" s="128"/>
      <c r="L39" s="128"/>
      <c r="M39" s="128"/>
      <c r="N39" s="115">
        <f t="shared" si="0"/>
        <v>0</v>
      </c>
      <c r="Q39" s="43"/>
    </row>
    <row r="40" spans="1:17" s="38" customFormat="1" ht="15.75" customHeight="1">
      <c r="A40" s="162">
        <v>37</v>
      </c>
      <c r="B40" s="142" t="s">
        <v>149</v>
      </c>
      <c r="C40" s="80" t="s">
        <v>134</v>
      </c>
      <c r="D40" s="122" t="s">
        <v>181</v>
      </c>
      <c r="E40" s="80" t="s">
        <v>150</v>
      </c>
      <c r="F40" s="127"/>
      <c r="G40" s="127"/>
      <c r="H40" s="141"/>
      <c r="I40" s="127"/>
      <c r="J40" s="127"/>
      <c r="K40" s="127"/>
      <c r="L40" s="127"/>
      <c r="M40" s="127"/>
      <c r="N40" s="115">
        <f t="shared" si="0"/>
        <v>0</v>
      </c>
      <c r="Q40" s="43"/>
    </row>
    <row r="41" spans="1:17" s="38" customFormat="1" ht="15.75" customHeight="1">
      <c r="A41" s="162">
        <v>38</v>
      </c>
      <c r="B41" s="142" t="s">
        <v>309</v>
      </c>
      <c r="C41" s="429" t="s">
        <v>92</v>
      </c>
      <c r="D41" s="430"/>
      <c r="E41" s="429">
        <v>575</v>
      </c>
      <c r="F41" s="192"/>
      <c r="G41" s="192"/>
      <c r="H41" s="130"/>
      <c r="I41" s="116"/>
      <c r="J41" s="14"/>
      <c r="K41" s="16"/>
      <c r="L41" s="16"/>
      <c r="M41" s="16"/>
      <c r="N41" s="115">
        <f t="shared" si="0"/>
        <v>0</v>
      </c>
      <c r="Q41" s="43"/>
    </row>
    <row r="42" spans="1:17" s="38" customFormat="1" ht="15.75" customHeight="1">
      <c r="A42" s="162">
        <v>39</v>
      </c>
      <c r="B42" s="548" t="s">
        <v>103</v>
      </c>
      <c r="C42" s="132" t="s">
        <v>92</v>
      </c>
      <c r="D42" s="133"/>
      <c r="E42" s="132" t="s">
        <v>104</v>
      </c>
      <c r="F42" s="128"/>
      <c r="G42" s="128"/>
      <c r="H42" s="129"/>
      <c r="I42" s="128"/>
      <c r="J42" s="124"/>
      <c r="K42" s="128"/>
      <c r="L42" s="128"/>
      <c r="M42" s="128"/>
      <c r="N42" s="115">
        <f t="shared" si="0"/>
        <v>0</v>
      </c>
      <c r="Q42" s="43"/>
    </row>
    <row r="43" spans="1:17" s="38" customFormat="1" ht="15.75" customHeight="1">
      <c r="A43" s="162">
        <v>40</v>
      </c>
      <c r="B43" s="79" t="s">
        <v>390</v>
      </c>
      <c r="C43" s="80" t="s">
        <v>92</v>
      </c>
      <c r="D43" s="122" t="s">
        <v>200</v>
      </c>
      <c r="E43" s="80">
        <v>61</v>
      </c>
      <c r="F43" s="82"/>
      <c r="G43" s="82"/>
      <c r="H43" s="141"/>
      <c r="I43" s="83"/>
      <c r="J43" s="83"/>
      <c r="K43" s="84"/>
      <c r="L43" s="84"/>
      <c r="M43" s="84"/>
      <c r="N43" s="115">
        <f t="shared" si="0"/>
        <v>0</v>
      </c>
      <c r="Q43" s="43"/>
    </row>
    <row r="44" spans="1:17" s="4" customFormat="1" ht="15" customHeight="1">
      <c r="A44" s="162">
        <v>41</v>
      </c>
      <c r="B44" s="79" t="s">
        <v>133</v>
      </c>
      <c r="C44" s="80" t="s">
        <v>92</v>
      </c>
      <c r="D44" s="122" t="s">
        <v>200</v>
      </c>
      <c r="E44" s="80">
        <v>63</v>
      </c>
      <c r="F44" s="127"/>
      <c r="G44" s="127"/>
      <c r="H44" s="141"/>
      <c r="I44" s="127"/>
      <c r="J44" s="127"/>
      <c r="K44" s="127"/>
      <c r="L44" s="127"/>
      <c r="M44" s="127"/>
      <c r="N44" s="115">
        <f t="shared" si="0"/>
        <v>0</v>
      </c>
      <c r="Q44" s="10"/>
    </row>
    <row r="45" spans="1:17" s="4" customFormat="1" ht="15.75" thickBot="1">
      <c r="A45" s="291">
        <v>42</v>
      </c>
      <c r="B45" s="531" t="s">
        <v>132</v>
      </c>
      <c r="C45" s="292" t="s">
        <v>92</v>
      </c>
      <c r="D45" s="533" t="s">
        <v>200</v>
      </c>
      <c r="E45" s="292">
        <v>96</v>
      </c>
      <c r="F45" s="431"/>
      <c r="G45" s="431"/>
      <c r="H45" s="432"/>
      <c r="I45" s="412"/>
      <c r="J45" s="412"/>
      <c r="K45" s="413"/>
      <c r="L45" s="413"/>
      <c r="M45" s="413"/>
      <c r="N45" s="547">
        <f t="shared" si="0"/>
        <v>0</v>
      </c>
      <c r="Q45" s="10"/>
    </row>
    <row r="46" spans="1:17" s="4" customFormat="1" ht="15">
      <c r="A46" s="281"/>
      <c r="B46" s="289"/>
      <c r="C46" s="6"/>
      <c r="E46" s="6"/>
      <c r="F46" s="6"/>
      <c r="G46" s="6"/>
      <c r="H46" s="284"/>
      <c r="I46" s="6"/>
      <c r="J46" s="6"/>
      <c r="K46" s="6"/>
      <c r="L46" s="6"/>
      <c r="M46" s="6"/>
      <c r="N46" s="288"/>
      <c r="Q46" s="10"/>
    </row>
    <row r="47" spans="1:14" ht="15.75">
      <c r="A47" s="281"/>
      <c r="B47" s="227"/>
      <c r="C47" s="282"/>
      <c r="D47" s="283"/>
      <c r="E47" s="282"/>
      <c r="F47" s="414"/>
      <c r="G47" s="414"/>
      <c r="H47" s="415"/>
      <c r="I47" s="416"/>
      <c r="J47" s="57"/>
      <c r="K47" s="58"/>
      <c r="L47" s="58"/>
      <c r="M47" s="58"/>
      <c r="N47" s="288"/>
    </row>
    <row r="48" spans="1:14" ht="15">
      <c r="A48" s="281"/>
      <c r="B48" s="227"/>
      <c r="C48" s="282"/>
      <c r="D48" s="417"/>
      <c r="E48" s="282"/>
      <c r="F48" s="286"/>
      <c r="G48" s="286"/>
      <c r="H48" s="284"/>
      <c r="I48" s="285"/>
      <c r="J48" s="285"/>
      <c r="K48" s="287"/>
      <c r="L48" s="287"/>
      <c r="M48" s="287"/>
      <c r="N48" s="288"/>
    </row>
    <row r="49" spans="1:14" ht="15">
      <c r="A49" s="281"/>
      <c r="B49" s="289"/>
      <c r="C49" s="282"/>
      <c r="D49" s="290"/>
      <c r="E49" s="282"/>
      <c r="F49" s="286"/>
      <c r="G49" s="286"/>
      <c r="H49" s="284"/>
      <c r="I49" s="285"/>
      <c r="J49" s="285"/>
      <c r="K49" s="287"/>
      <c r="L49" s="287"/>
      <c r="M49" s="287"/>
      <c r="N49" s="288"/>
    </row>
    <row r="50" spans="1:14" ht="15">
      <c r="A50" s="281"/>
      <c r="B50" s="401"/>
      <c r="C50" s="282"/>
      <c r="D50" s="418"/>
      <c r="E50" s="419"/>
      <c r="F50" s="414"/>
      <c r="G50" s="414"/>
      <c r="H50" s="415"/>
      <c r="I50" s="416"/>
      <c r="J50" s="416"/>
      <c r="K50" s="420"/>
      <c r="L50" s="420"/>
      <c r="M50" s="420"/>
      <c r="N50" s="288"/>
    </row>
    <row r="51" spans="1:14" ht="15">
      <c r="A51" s="281"/>
      <c r="B51" s="227"/>
      <c r="C51" s="282"/>
      <c r="D51" s="283"/>
      <c r="E51" s="282"/>
      <c r="F51" s="286"/>
      <c r="G51" s="286"/>
      <c r="H51" s="284"/>
      <c r="I51" s="285"/>
      <c r="J51" s="285"/>
      <c r="K51" s="287"/>
      <c r="L51" s="287"/>
      <c r="M51" s="287"/>
      <c r="N51" s="288"/>
    </row>
    <row r="52" spans="1:14" ht="15">
      <c r="A52" s="281"/>
      <c r="B52" s="227"/>
      <c r="C52" s="282"/>
      <c r="D52" s="283"/>
      <c r="E52" s="282"/>
      <c r="F52" s="286"/>
      <c r="G52" s="286"/>
      <c r="H52" s="293"/>
      <c r="I52" s="285"/>
      <c r="J52" s="285"/>
      <c r="K52" s="287"/>
      <c r="L52" s="287"/>
      <c r="M52" s="287"/>
      <c r="N52" s="288"/>
    </row>
    <row r="53" spans="1:14" ht="15">
      <c r="A53" s="281"/>
      <c r="B53" s="227"/>
      <c r="C53" s="282"/>
      <c r="D53" s="290"/>
      <c r="E53" s="282"/>
      <c r="F53" s="286"/>
      <c r="G53" s="286"/>
      <c r="H53" s="284"/>
      <c r="I53" s="285"/>
      <c r="J53" s="286"/>
      <c r="K53" s="282"/>
      <c r="L53" s="282"/>
      <c r="M53" s="287"/>
      <c r="N53" s="288"/>
    </row>
    <row r="54" spans="1:14" ht="15">
      <c r="A54" s="281"/>
      <c r="B54" s="294"/>
      <c r="C54" s="282"/>
      <c r="D54" s="295"/>
      <c r="E54" s="282"/>
      <c r="F54" s="286"/>
      <c r="G54" s="286"/>
      <c r="H54" s="284"/>
      <c r="I54" s="285"/>
      <c r="J54" s="285"/>
      <c r="K54" s="287"/>
      <c r="L54" s="287"/>
      <c r="M54" s="287"/>
      <c r="N54" s="288"/>
    </row>
    <row r="55" spans="1:14" ht="15">
      <c r="A55" s="281"/>
      <c r="B55" s="227"/>
      <c r="C55" s="282"/>
      <c r="D55" s="283"/>
      <c r="E55" s="282"/>
      <c r="F55" s="286"/>
      <c r="G55" s="286"/>
      <c r="H55" s="284"/>
      <c r="I55" s="285"/>
      <c r="J55" s="285"/>
      <c r="K55" s="287"/>
      <c r="L55" s="287"/>
      <c r="M55" s="287"/>
      <c r="N55" s="288"/>
    </row>
    <row r="56" spans="1:14" ht="15">
      <c r="A56" s="281"/>
      <c r="B56" s="227"/>
      <c r="C56" s="282"/>
      <c r="D56" s="283"/>
      <c r="E56" s="282"/>
      <c r="F56" s="286"/>
      <c r="G56" s="286"/>
      <c r="H56" s="284"/>
      <c r="I56" s="285"/>
      <c r="J56" s="285"/>
      <c r="K56" s="287"/>
      <c r="L56" s="287"/>
      <c r="M56" s="287"/>
      <c r="N56" s="288"/>
    </row>
    <row r="57" spans="1:14" ht="15">
      <c r="A57" s="281"/>
      <c r="B57" s="289"/>
      <c r="C57" s="282"/>
      <c r="D57" s="290"/>
      <c r="E57" s="282"/>
      <c r="F57" s="286"/>
      <c r="G57" s="286"/>
      <c r="H57" s="284"/>
      <c r="I57" s="285"/>
      <c r="J57" s="285"/>
      <c r="K57" s="287"/>
      <c r="L57" s="287"/>
      <c r="M57" s="287"/>
      <c r="N57" s="288"/>
    </row>
    <row r="58" spans="1:14" ht="15">
      <c r="A58" s="281"/>
      <c r="B58" s="289"/>
      <c r="C58" s="282"/>
      <c r="D58" s="290"/>
      <c r="E58" s="282"/>
      <c r="F58" s="286"/>
      <c r="G58" s="286"/>
      <c r="H58" s="284"/>
      <c r="I58" s="285"/>
      <c r="J58" s="285"/>
      <c r="K58" s="287"/>
      <c r="L58" s="287"/>
      <c r="M58" s="287"/>
      <c r="N58" s="288"/>
    </row>
    <row r="76" spans="2:5" ht="15">
      <c r="B76" s="142" t="s">
        <v>183</v>
      </c>
      <c r="C76" s="80" t="s">
        <v>92</v>
      </c>
      <c r="D76" s="122" t="s">
        <v>184</v>
      </c>
      <c r="E76" s="80">
        <v>5</v>
      </c>
    </row>
    <row r="77" spans="2:5" ht="15">
      <c r="B77" s="79" t="s">
        <v>132</v>
      </c>
      <c r="C77" s="80" t="s">
        <v>92</v>
      </c>
      <c r="D77" s="81" t="s">
        <v>180</v>
      </c>
      <c r="E77" s="80" t="s">
        <v>122</v>
      </c>
    </row>
    <row r="78" spans="2:5" ht="15">
      <c r="B78" s="79" t="s">
        <v>187</v>
      </c>
      <c r="C78" s="80" t="s">
        <v>92</v>
      </c>
      <c r="D78" s="81" t="s">
        <v>34</v>
      </c>
      <c r="E78" s="80" t="s">
        <v>193</v>
      </c>
    </row>
    <row r="79" spans="2:5" ht="15">
      <c r="B79" s="79" t="s">
        <v>133</v>
      </c>
      <c r="C79" s="80" t="s">
        <v>92</v>
      </c>
      <c r="D79" s="81" t="s">
        <v>180</v>
      </c>
      <c r="E79" s="80">
        <v>63</v>
      </c>
    </row>
    <row r="80" spans="2:5" ht="15">
      <c r="B80" s="79" t="s">
        <v>172</v>
      </c>
      <c r="C80" s="80" t="s">
        <v>92</v>
      </c>
      <c r="D80" s="122" t="s">
        <v>43</v>
      </c>
      <c r="E80" s="80">
        <v>68</v>
      </c>
    </row>
    <row r="81" spans="2:5" ht="15">
      <c r="B81" s="79" t="s">
        <v>130</v>
      </c>
      <c r="C81" s="80" t="s">
        <v>92</v>
      </c>
      <c r="D81" s="122" t="s">
        <v>329</v>
      </c>
      <c r="E81" s="80">
        <v>188</v>
      </c>
    </row>
    <row r="82" spans="2:5" ht="15">
      <c r="B82" s="79" t="s">
        <v>191</v>
      </c>
      <c r="C82" s="80" t="s">
        <v>92</v>
      </c>
      <c r="D82" s="122" t="s">
        <v>192</v>
      </c>
      <c r="E82" s="80">
        <v>9</v>
      </c>
    </row>
    <row r="83" spans="2:5" ht="15">
      <c r="B83" s="232" t="s">
        <v>135</v>
      </c>
      <c r="C83" s="80" t="s">
        <v>92</v>
      </c>
      <c r="D83" s="81" t="s">
        <v>180</v>
      </c>
      <c r="E83" s="80">
        <v>61</v>
      </c>
    </row>
    <row r="84" spans="2:5" ht="15.75">
      <c r="B84" s="232" t="s">
        <v>114</v>
      </c>
      <c r="C84" s="80" t="s">
        <v>92</v>
      </c>
      <c r="D84" s="171" t="s">
        <v>165</v>
      </c>
      <c r="E84" s="80" t="s">
        <v>55</v>
      </c>
    </row>
    <row r="85" spans="2:5" ht="15">
      <c r="B85" s="231" t="s">
        <v>119</v>
      </c>
      <c r="C85" s="80" t="s">
        <v>92</v>
      </c>
      <c r="D85" s="122" t="s">
        <v>182</v>
      </c>
      <c r="E85" s="80">
        <v>56</v>
      </c>
    </row>
    <row r="86" spans="2:5" ht="15">
      <c r="B86" s="232" t="s">
        <v>118</v>
      </c>
      <c r="C86" s="80" t="s">
        <v>92</v>
      </c>
      <c r="D86" s="81" t="s">
        <v>13</v>
      </c>
      <c r="E86" s="80">
        <v>377</v>
      </c>
    </row>
    <row r="87" spans="2:5" ht="15">
      <c r="B87" s="232" t="s">
        <v>100</v>
      </c>
      <c r="C87" s="80" t="s">
        <v>92</v>
      </c>
      <c r="D87" s="81"/>
      <c r="E87" s="80">
        <v>599</v>
      </c>
    </row>
    <row r="88" spans="2:5" ht="12.75">
      <c r="B88" s="233" t="s">
        <v>247</v>
      </c>
      <c r="C88" s="123" t="s">
        <v>92</v>
      </c>
      <c r="D88" s="144"/>
      <c r="E88" s="145">
        <v>23</v>
      </c>
    </row>
    <row r="89" spans="2:5" ht="15">
      <c r="B89" s="232" t="s">
        <v>136</v>
      </c>
      <c r="C89" s="80" t="s">
        <v>134</v>
      </c>
      <c r="D89" s="81"/>
      <c r="E89" s="80">
        <v>256</v>
      </c>
    </row>
    <row r="90" spans="2:5" ht="15">
      <c r="B90" s="232" t="s">
        <v>272</v>
      </c>
      <c r="C90" s="80" t="s">
        <v>92</v>
      </c>
      <c r="D90" s="81"/>
      <c r="E90" s="80">
        <v>138</v>
      </c>
    </row>
    <row r="91" spans="2:5" ht="15">
      <c r="B91" s="231" t="s">
        <v>244</v>
      </c>
      <c r="C91" s="80" t="s">
        <v>92</v>
      </c>
      <c r="D91" s="122"/>
      <c r="E91" s="80">
        <v>905</v>
      </c>
    </row>
    <row r="92" spans="2:5" ht="15">
      <c r="B92" s="231" t="s">
        <v>137</v>
      </c>
      <c r="C92" s="80" t="s">
        <v>134</v>
      </c>
      <c r="D92" s="122"/>
      <c r="E92" s="80">
        <v>98</v>
      </c>
    </row>
    <row r="93" spans="2:5" ht="15">
      <c r="B93" s="231" t="s">
        <v>245</v>
      </c>
      <c r="C93" s="80" t="s">
        <v>92</v>
      </c>
      <c r="D93" s="122"/>
      <c r="E93" s="80">
        <v>92</v>
      </c>
    </row>
    <row r="94" spans="2:5" ht="15">
      <c r="B94" s="231" t="s">
        <v>149</v>
      </c>
      <c r="C94" s="80" t="s">
        <v>134</v>
      </c>
      <c r="D94" s="122" t="s">
        <v>181</v>
      </c>
      <c r="E94" s="80" t="s">
        <v>150</v>
      </c>
    </row>
    <row r="95" spans="2:5" ht="15">
      <c r="B95" s="231" t="s">
        <v>158</v>
      </c>
      <c r="C95" s="80" t="s">
        <v>92</v>
      </c>
      <c r="D95" s="122"/>
      <c r="E95" s="80">
        <v>678</v>
      </c>
    </row>
    <row r="96" spans="2:5" ht="15">
      <c r="B96" s="234" t="s">
        <v>216</v>
      </c>
      <c r="C96" s="113" t="s">
        <v>92</v>
      </c>
      <c r="D96" s="149"/>
      <c r="E96" s="128">
        <v>114</v>
      </c>
    </row>
    <row r="97" spans="2:5" ht="15">
      <c r="B97" s="234" t="s">
        <v>249</v>
      </c>
      <c r="C97" s="113" t="s">
        <v>92</v>
      </c>
      <c r="D97" s="149"/>
      <c r="E97" s="128">
        <v>51</v>
      </c>
    </row>
    <row r="98" spans="2:5" ht="15">
      <c r="B98" s="232" t="s">
        <v>120</v>
      </c>
      <c r="C98" s="80" t="s">
        <v>92</v>
      </c>
      <c r="D98" s="81" t="s">
        <v>182</v>
      </c>
      <c r="E98" s="80" t="s">
        <v>121</v>
      </c>
    </row>
    <row r="99" spans="2:5" ht="15">
      <c r="B99" s="232" t="s">
        <v>274</v>
      </c>
      <c r="C99" s="80" t="s">
        <v>92</v>
      </c>
      <c r="D99" s="81"/>
      <c r="E99" s="80">
        <v>464</v>
      </c>
    </row>
    <row r="100" spans="2:5" ht="15">
      <c r="B100" s="79" t="s">
        <v>179</v>
      </c>
      <c r="C100" s="80" t="s">
        <v>92</v>
      </c>
      <c r="D100" s="122" t="s">
        <v>43</v>
      </c>
      <c r="E100" s="80">
        <v>48</v>
      </c>
    </row>
    <row r="101" spans="2:5" ht="15">
      <c r="B101" s="79" t="s">
        <v>248</v>
      </c>
      <c r="C101" s="80" t="s">
        <v>134</v>
      </c>
      <c r="D101" s="81"/>
      <c r="E101" s="80">
        <v>239</v>
      </c>
    </row>
    <row r="102" spans="2:5" ht="15">
      <c r="B102" s="142" t="s">
        <v>275</v>
      </c>
      <c r="C102" s="80" t="s">
        <v>92</v>
      </c>
      <c r="D102" s="122"/>
      <c r="E102" s="80">
        <v>125</v>
      </c>
    </row>
    <row r="103" spans="2:5" ht="15">
      <c r="B103" s="79" t="s">
        <v>271</v>
      </c>
      <c r="C103" s="80" t="s">
        <v>92</v>
      </c>
      <c r="D103" s="81"/>
      <c r="E103" s="80">
        <v>3</v>
      </c>
    </row>
    <row r="104" spans="2:5" ht="15">
      <c r="B104" s="148" t="s">
        <v>285</v>
      </c>
      <c r="C104" s="80" t="s">
        <v>92</v>
      </c>
      <c r="D104" s="129"/>
      <c r="E104" s="128">
        <v>273</v>
      </c>
    </row>
    <row r="105" spans="2:5" ht="15">
      <c r="B105" s="142" t="s">
        <v>304</v>
      </c>
      <c r="C105" s="127" t="s">
        <v>92</v>
      </c>
      <c r="D105" s="95"/>
      <c r="E105" s="127">
        <v>161</v>
      </c>
    </row>
    <row r="106" spans="2:5" ht="15">
      <c r="B106" s="142" t="s">
        <v>305</v>
      </c>
      <c r="C106" s="127" t="s">
        <v>92</v>
      </c>
      <c r="D106" s="95"/>
      <c r="E106" s="127">
        <v>82</v>
      </c>
    </row>
    <row r="107" spans="2:5" ht="15">
      <c r="B107" s="142" t="s">
        <v>214</v>
      </c>
      <c r="C107" s="80" t="s">
        <v>92</v>
      </c>
      <c r="D107" s="122"/>
      <c r="E107" s="80">
        <v>691</v>
      </c>
    </row>
    <row r="108" spans="2:5" ht="12.75">
      <c r="B108" s="143" t="s">
        <v>215</v>
      </c>
      <c r="C108" s="123" t="s">
        <v>92</v>
      </c>
      <c r="D108" s="144"/>
      <c r="E108" s="145">
        <v>164</v>
      </c>
    </row>
    <row r="109" spans="2:5" ht="15">
      <c r="B109" s="79" t="s">
        <v>286</v>
      </c>
      <c r="C109" s="80" t="s">
        <v>134</v>
      </c>
      <c r="D109" s="81"/>
      <c r="E109" s="80">
        <v>97</v>
      </c>
    </row>
    <row r="110" spans="2:5" ht="15">
      <c r="B110" s="142" t="s">
        <v>306</v>
      </c>
      <c r="C110" s="127" t="s">
        <v>92</v>
      </c>
      <c r="D110" s="95"/>
      <c r="E110" s="127">
        <v>630</v>
      </c>
    </row>
    <row r="111" spans="2:5" ht="15">
      <c r="B111" s="79" t="s">
        <v>246</v>
      </c>
      <c r="C111" s="80" t="s">
        <v>250</v>
      </c>
      <c r="D111" s="122"/>
      <c r="E111" s="80">
        <v>60</v>
      </c>
    </row>
    <row r="112" spans="2:5" ht="15">
      <c r="B112" s="79" t="s">
        <v>273</v>
      </c>
      <c r="C112" s="80" t="s">
        <v>92</v>
      </c>
      <c r="D112" s="81"/>
      <c r="E112" s="80">
        <v>19</v>
      </c>
    </row>
    <row r="113" spans="2:5" ht="15">
      <c r="B113" s="142" t="s">
        <v>287</v>
      </c>
      <c r="C113" s="128" t="s">
        <v>92</v>
      </c>
      <c r="D113" s="122"/>
      <c r="E113" s="128">
        <v>60</v>
      </c>
    </row>
    <row r="114" spans="2:5" ht="15">
      <c r="B114" s="142" t="s">
        <v>307</v>
      </c>
      <c r="C114" s="127" t="s">
        <v>92</v>
      </c>
      <c r="D114" s="95"/>
      <c r="E114" s="127">
        <v>817</v>
      </c>
    </row>
    <row r="115" spans="2:5" ht="15">
      <c r="B115" s="79" t="s">
        <v>288</v>
      </c>
      <c r="C115" s="80" t="s">
        <v>134</v>
      </c>
      <c r="D115" s="81"/>
      <c r="E115" s="80">
        <v>320</v>
      </c>
    </row>
    <row r="116" spans="2:5" ht="15">
      <c r="B116" s="79" t="s">
        <v>289</v>
      </c>
      <c r="C116" s="113" t="s">
        <v>92</v>
      </c>
      <c r="D116" s="199"/>
      <c r="E116" s="124">
        <v>130</v>
      </c>
    </row>
    <row r="117" spans="2:5" ht="15">
      <c r="B117" s="79" t="s">
        <v>91</v>
      </c>
      <c r="C117" s="80" t="s">
        <v>92</v>
      </c>
      <c r="D117" s="81"/>
      <c r="E117" s="80">
        <v>155</v>
      </c>
    </row>
    <row r="118" spans="2:5" ht="15">
      <c r="B118" s="142" t="s">
        <v>308</v>
      </c>
      <c r="C118" s="127" t="s">
        <v>92</v>
      </c>
      <c r="D118" s="95"/>
      <c r="E118" s="127">
        <v>321</v>
      </c>
    </row>
    <row r="119" spans="2:5" ht="15">
      <c r="B119" s="79" t="s">
        <v>290</v>
      </c>
      <c r="C119" s="80" t="s">
        <v>92</v>
      </c>
      <c r="D119" s="81"/>
      <c r="E119" s="80">
        <v>417</v>
      </c>
    </row>
    <row r="120" spans="2:5" ht="15">
      <c r="B120" s="142" t="s">
        <v>309</v>
      </c>
      <c r="C120" s="127" t="s">
        <v>92</v>
      </c>
      <c r="D120" s="95"/>
      <c r="E120" s="127">
        <v>175</v>
      </c>
    </row>
    <row r="121" spans="2:5" ht="15">
      <c r="B121" s="79" t="s">
        <v>291</v>
      </c>
      <c r="C121" s="80" t="s">
        <v>92</v>
      </c>
      <c r="D121" s="81"/>
      <c r="E121" s="80">
        <v>46</v>
      </c>
    </row>
    <row r="122" spans="2:5" ht="15">
      <c r="B122" s="79" t="s">
        <v>123</v>
      </c>
      <c r="C122" s="80" t="s">
        <v>92</v>
      </c>
      <c r="D122" s="196"/>
      <c r="E122" s="80">
        <v>225</v>
      </c>
    </row>
    <row r="123" spans="2:5" ht="15">
      <c r="B123" s="142" t="s">
        <v>99</v>
      </c>
      <c r="C123" s="80" t="s">
        <v>92</v>
      </c>
      <c r="D123" s="122"/>
      <c r="E123" s="80">
        <v>18</v>
      </c>
    </row>
    <row r="124" spans="2:5" ht="15.75" thickBot="1">
      <c r="B124" s="296" t="s">
        <v>292</v>
      </c>
      <c r="C124" s="292" t="s">
        <v>134</v>
      </c>
      <c r="D124" s="297"/>
      <c r="E124" s="298">
        <v>7</v>
      </c>
    </row>
  </sheetData>
  <sheetProtection/>
  <mergeCells count="10">
    <mergeCell ref="M2:M5"/>
    <mergeCell ref="N2:N5"/>
    <mergeCell ref="E2:E5"/>
    <mergeCell ref="F2:F5"/>
    <mergeCell ref="H2:H5"/>
    <mergeCell ref="I2:I5"/>
    <mergeCell ref="J2:J5"/>
    <mergeCell ref="K2:K5"/>
    <mergeCell ref="L2:L5"/>
    <mergeCell ref="G2:G5"/>
  </mergeCells>
  <printOptions/>
  <pageMargins left="0.7" right="0.7" top="0.787401575" bottom="0.787401575" header="0.3" footer="0.3"/>
  <pageSetup fitToHeight="0" fitToWidth="1" horizontalDpi="600" verticalDpi="600" orientation="portrait" paperSize="9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5"/>
  <sheetViews>
    <sheetView zoomScalePageLayoutView="0" workbookViewId="0" topLeftCell="A1">
      <selection activeCell="A6" sqref="A6"/>
    </sheetView>
  </sheetViews>
  <sheetFormatPr defaultColWidth="11.421875" defaultRowHeight="12.75"/>
  <cols>
    <col min="1" max="1" width="3.28125" style="0" customWidth="1"/>
    <col min="2" max="2" width="23.140625" style="0" customWidth="1"/>
    <col min="3" max="3" width="12.57421875" style="0" customWidth="1"/>
    <col min="4" max="4" width="23.421875" style="0" customWidth="1"/>
    <col min="5" max="5" width="5.140625" style="0" customWidth="1"/>
    <col min="6" max="11" width="3.7109375" style="0" customWidth="1"/>
    <col min="12" max="12" width="5.7109375" style="0" customWidth="1"/>
  </cols>
  <sheetData>
    <row r="1" spans="3:12" ht="1.5" customHeight="1">
      <c r="C1" s="2"/>
      <c r="E1" s="2"/>
      <c r="F1" s="2"/>
      <c r="G1" s="2"/>
      <c r="H1" s="2"/>
      <c r="I1" s="2"/>
      <c r="J1" s="2"/>
      <c r="K1" s="64"/>
      <c r="L1" s="60"/>
    </row>
    <row r="2" spans="3:12" ht="12.75" customHeight="1">
      <c r="C2" s="2"/>
      <c r="E2" s="447" t="s">
        <v>0</v>
      </c>
      <c r="F2" s="443" t="s">
        <v>220</v>
      </c>
      <c r="G2" s="443" t="s">
        <v>219</v>
      </c>
      <c r="H2" s="443" t="s">
        <v>218</v>
      </c>
      <c r="I2" s="443" t="s">
        <v>221</v>
      </c>
      <c r="J2" s="443" t="s">
        <v>222</v>
      </c>
      <c r="K2" s="443" t="s">
        <v>223</v>
      </c>
      <c r="L2" s="445" t="s">
        <v>1</v>
      </c>
    </row>
    <row r="3" spans="3:12" ht="12.75" customHeight="1">
      <c r="C3" s="2"/>
      <c r="E3" s="448"/>
      <c r="F3" s="449"/>
      <c r="G3" s="449"/>
      <c r="H3" s="444"/>
      <c r="I3" s="444"/>
      <c r="J3" s="444"/>
      <c r="K3" s="450"/>
      <c r="L3" s="445"/>
    </row>
    <row r="4" spans="3:12" ht="22.5" customHeight="1">
      <c r="C4" s="2"/>
      <c r="E4" s="448"/>
      <c r="F4" s="449"/>
      <c r="G4" s="449"/>
      <c r="H4" s="444"/>
      <c r="I4" s="444"/>
      <c r="J4" s="444"/>
      <c r="K4" s="450"/>
      <c r="L4" s="445"/>
    </row>
    <row r="5" spans="1:12" ht="57.75" customHeight="1" thickBot="1">
      <c r="A5" s="328" t="s">
        <v>337</v>
      </c>
      <c r="B5" s="252"/>
      <c r="C5" s="253"/>
      <c r="D5" s="336"/>
      <c r="E5" s="448"/>
      <c r="F5" s="449"/>
      <c r="G5" s="449"/>
      <c r="H5" s="444"/>
      <c r="I5" s="444"/>
      <c r="J5" s="444"/>
      <c r="K5" s="450"/>
      <c r="L5" s="445"/>
    </row>
    <row r="6" spans="1:12" ht="16.5" customHeight="1" thickBot="1">
      <c r="A6" s="97">
        <v>1</v>
      </c>
      <c r="B6" s="104" t="s">
        <v>427</v>
      </c>
      <c r="C6" s="18" t="s">
        <v>270</v>
      </c>
      <c r="D6" s="71"/>
      <c r="E6" s="18">
        <v>298</v>
      </c>
      <c r="F6" s="22"/>
      <c r="G6" s="22"/>
      <c r="H6" s="14"/>
      <c r="I6" s="30"/>
      <c r="J6" s="30"/>
      <c r="K6" s="66"/>
      <c r="L6" s="59">
        <f aca="true" t="shared" si="0" ref="L6:L35">F6+G6+H6+I6+J6+K6</f>
        <v>0</v>
      </c>
    </row>
    <row r="7" spans="1:12" ht="16.5" customHeight="1" thickBot="1">
      <c r="A7" s="97">
        <v>2</v>
      </c>
      <c r="B7" s="73" t="s">
        <v>90</v>
      </c>
      <c r="C7" s="18" t="s">
        <v>270</v>
      </c>
      <c r="D7" s="71" t="s">
        <v>227</v>
      </c>
      <c r="E7" s="18">
        <v>22</v>
      </c>
      <c r="F7" s="35"/>
      <c r="G7" s="35"/>
      <c r="H7" s="30"/>
      <c r="I7" s="30"/>
      <c r="J7" s="30"/>
      <c r="K7" s="66"/>
      <c r="L7" s="59">
        <f t="shared" si="0"/>
        <v>0</v>
      </c>
    </row>
    <row r="8" spans="1:12" ht="16.5" customHeight="1" thickBot="1">
      <c r="A8" s="97">
        <v>3</v>
      </c>
      <c r="B8" s="134" t="s">
        <v>360</v>
      </c>
      <c r="C8" s="106" t="s">
        <v>350</v>
      </c>
      <c r="D8" s="21"/>
      <c r="E8" s="132">
        <v>21</v>
      </c>
      <c r="F8" s="35"/>
      <c r="G8" s="35"/>
      <c r="H8" s="30"/>
      <c r="I8" s="30"/>
      <c r="J8" s="108"/>
      <c r="K8" s="28"/>
      <c r="L8" s="59">
        <f t="shared" si="0"/>
        <v>0</v>
      </c>
    </row>
    <row r="9" spans="1:12" ht="16.5" customHeight="1" thickBot="1">
      <c r="A9" s="97">
        <v>4</v>
      </c>
      <c r="B9" s="134" t="s">
        <v>374</v>
      </c>
      <c r="C9" s="132" t="s">
        <v>84</v>
      </c>
      <c r="D9" s="139"/>
      <c r="E9" s="132">
        <v>769</v>
      </c>
      <c r="F9" s="35"/>
      <c r="G9" s="35"/>
      <c r="H9" s="30"/>
      <c r="I9" s="30"/>
      <c r="J9" s="30"/>
      <c r="K9" s="66"/>
      <c r="L9" s="59">
        <f t="shared" si="0"/>
        <v>0</v>
      </c>
    </row>
    <row r="10" spans="1:12" ht="16.5" customHeight="1" thickBot="1">
      <c r="A10" s="97">
        <v>5</v>
      </c>
      <c r="B10" s="47" t="s">
        <v>68</v>
      </c>
      <c r="C10" s="48" t="s">
        <v>341</v>
      </c>
      <c r="D10" s="15"/>
      <c r="E10" s="48">
        <v>133</v>
      </c>
      <c r="F10" s="35"/>
      <c r="G10" s="35"/>
      <c r="H10" s="30"/>
      <c r="I10" s="30"/>
      <c r="J10" s="30"/>
      <c r="K10" s="66"/>
      <c r="L10" s="59">
        <f t="shared" si="0"/>
        <v>0</v>
      </c>
    </row>
    <row r="11" spans="1:12" ht="16.5" customHeight="1" thickBot="1">
      <c r="A11" s="97">
        <v>6</v>
      </c>
      <c r="B11" s="134" t="s">
        <v>155</v>
      </c>
      <c r="C11" s="132" t="s">
        <v>84</v>
      </c>
      <c r="D11" s="34"/>
      <c r="E11" s="132">
        <v>889</v>
      </c>
      <c r="F11" s="35"/>
      <c r="G11" s="35"/>
      <c r="H11" s="30"/>
      <c r="I11" s="30"/>
      <c r="J11" s="30"/>
      <c r="K11" s="66"/>
      <c r="L11" s="59">
        <f t="shared" si="0"/>
        <v>0</v>
      </c>
    </row>
    <row r="12" spans="1:12" ht="16.5" customHeight="1" thickBot="1">
      <c r="A12" s="97">
        <v>7</v>
      </c>
      <c r="B12" s="134" t="s">
        <v>138</v>
      </c>
      <c r="C12" s="132" t="s">
        <v>84</v>
      </c>
      <c r="D12" s="34" t="s">
        <v>82</v>
      </c>
      <c r="E12" s="132">
        <v>62</v>
      </c>
      <c r="F12" s="35"/>
      <c r="G12" s="35"/>
      <c r="H12" s="30"/>
      <c r="I12" s="30"/>
      <c r="J12" s="30"/>
      <c r="K12" s="66"/>
      <c r="L12" s="59">
        <f t="shared" si="0"/>
        <v>0</v>
      </c>
    </row>
    <row r="13" spans="1:12" ht="16.5" customHeight="1" thickBot="1">
      <c r="A13" s="97">
        <v>8</v>
      </c>
      <c r="B13" s="134" t="s">
        <v>377</v>
      </c>
      <c r="C13" s="132" t="s">
        <v>341</v>
      </c>
      <c r="D13" s="34"/>
      <c r="E13" s="132">
        <v>983</v>
      </c>
      <c r="F13" s="35"/>
      <c r="G13" s="35"/>
      <c r="H13" s="30"/>
      <c r="I13" s="30"/>
      <c r="J13" s="30"/>
      <c r="K13" s="66"/>
      <c r="L13" s="59">
        <f t="shared" si="0"/>
        <v>0</v>
      </c>
    </row>
    <row r="14" spans="1:12" ht="16.5" customHeight="1" thickBot="1">
      <c r="A14" s="97">
        <v>9</v>
      </c>
      <c r="B14" s="134" t="s">
        <v>71</v>
      </c>
      <c r="C14" s="106" t="s">
        <v>84</v>
      </c>
      <c r="D14" s="34" t="s">
        <v>82</v>
      </c>
      <c r="E14" s="132">
        <v>75</v>
      </c>
      <c r="F14" s="35"/>
      <c r="G14" s="35"/>
      <c r="H14" s="35"/>
      <c r="I14" s="30"/>
      <c r="J14" s="35"/>
      <c r="K14" s="67"/>
      <c r="L14" s="59">
        <f t="shared" si="0"/>
        <v>0</v>
      </c>
    </row>
    <row r="15" spans="1:12" ht="16.5" customHeight="1" thickBot="1">
      <c r="A15" s="97">
        <v>10</v>
      </c>
      <c r="B15" s="134" t="s">
        <v>386</v>
      </c>
      <c r="C15" s="132" t="s">
        <v>350</v>
      </c>
      <c r="D15" s="34"/>
      <c r="E15" s="132">
        <v>977</v>
      </c>
      <c r="F15" s="35"/>
      <c r="G15" s="35"/>
      <c r="H15" s="30"/>
      <c r="I15" s="30"/>
      <c r="J15" s="30"/>
      <c r="K15" s="66"/>
      <c r="L15" s="59">
        <f t="shared" si="0"/>
        <v>0</v>
      </c>
    </row>
    <row r="16" spans="1:12" ht="16.5" customHeight="1" thickBot="1">
      <c r="A16" s="97">
        <v>11</v>
      </c>
      <c r="B16" s="134" t="s">
        <v>385</v>
      </c>
      <c r="C16" s="132" t="s">
        <v>350</v>
      </c>
      <c r="D16" s="34"/>
      <c r="E16" s="132">
        <v>79</v>
      </c>
      <c r="F16" s="35"/>
      <c r="G16" s="35"/>
      <c r="H16" s="30"/>
      <c r="I16" s="30"/>
      <c r="J16" s="30"/>
      <c r="K16" s="66"/>
      <c r="L16" s="59">
        <f t="shared" si="0"/>
        <v>0</v>
      </c>
    </row>
    <row r="17" spans="1:12" ht="16.5" customHeight="1" thickBot="1">
      <c r="A17" s="97">
        <v>12</v>
      </c>
      <c r="B17" s="131" t="s">
        <v>85</v>
      </c>
      <c r="C17" s="132" t="s">
        <v>84</v>
      </c>
      <c r="D17" s="133"/>
      <c r="E17" s="132">
        <v>86</v>
      </c>
      <c r="F17" s="35"/>
      <c r="G17" s="35"/>
      <c r="H17" s="30"/>
      <c r="I17" s="30"/>
      <c r="J17" s="30"/>
      <c r="K17" s="66"/>
      <c r="L17" s="59">
        <f t="shared" si="0"/>
        <v>0</v>
      </c>
    </row>
    <row r="18" spans="1:12" ht="16.5" customHeight="1" thickBot="1">
      <c r="A18" s="97">
        <v>13</v>
      </c>
      <c r="B18" s="134" t="s">
        <v>395</v>
      </c>
      <c r="C18" s="132" t="s">
        <v>270</v>
      </c>
      <c r="D18" s="34"/>
      <c r="E18" s="132" t="s">
        <v>122</v>
      </c>
      <c r="F18" s="22"/>
      <c r="G18" s="22"/>
      <c r="H18" s="22"/>
      <c r="I18" s="22"/>
      <c r="J18" s="22"/>
      <c r="K18" s="40"/>
      <c r="L18" s="59">
        <f t="shared" si="0"/>
        <v>0</v>
      </c>
    </row>
    <row r="19" spans="1:12" ht="16.5" customHeight="1" thickBot="1">
      <c r="A19" s="97">
        <v>14</v>
      </c>
      <c r="B19" s="134" t="s">
        <v>396</v>
      </c>
      <c r="C19" s="132" t="s">
        <v>84</v>
      </c>
      <c r="D19" s="34"/>
      <c r="E19" s="132">
        <v>183</v>
      </c>
      <c r="F19" s="35"/>
      <c r="G19" s="35"/>
      <c r="H19" s="30"/>
      <c r="I19" s="30"/>
      <c r="J19" s="30"/>
      <c r="K19" s="66"/>
      <c r="L19" s="59">
        <f t="shared" si="0"/>
        <v>0</v>
      </c>
    </row>
    <row r="20" spans="1:12" ht="16.5" customHeight="1" thickBot="1">
      <c r="A20" s="97">
        <v>15</v>
      </c>
      <c r="B20" s="134" t="s">
        <v>409</v>
      </c>
      <c r="C20" s="132" t="s">
        <v>174</v>
      </c>
      <c r="D20" s="34"/>
      <c r="E20" s="132">
        <v>158</v>
      </c>
      <c r="F20" s="35"/>
      <c r="G20" s="35"/>
      <c r="H20" s="30"/>
      <c r="I20" s="30"/>
      <c r="J20" s="30"/>
      <c r="K20" s="31"/>
      <c r="L20" s="59">
        <f t="shared" si="0"/>
        <v>0</v>
      </c>
    </row>
    <row r="21" spans="1:12" ht="16.5" customHeight="1" thickBot="1">
      <c r="A21" s="97">
        <v>16</v>
      </c>
      <c r="B21" s="134" t="s">
        <v>346</v>
      </c>
      <c r="C21" s="106" t="s">
        <v>350</v>
      </c>
      <c r="D21" s="34" t="s">
        <v>13</v>
      </c>
      <c r="E21" s="132">
        <v>343</v>
      </c>
      <c r="F21" s="22"/>
      <c r="G21" s="108"/>
      <c r="H21" s="108"/>
      <c r="I21" s="30"/>
      <c r="J21" s="30"/>
      <c r="K21" s="31"/>
      <c r="L21" s="59">
        <f t="shared" si="0"/>
        <v>0</v>
      </c>
    </row>
    <row r="22" spans="1:12" ht="16.5" customHeight="1" thickBot="1">
      <c r="A22" s="97">
        <v>17</v>
      </c>
      <c r="B22" s="134" t="s">
        <v>17</v>
      </c>
      <c r="C22" s="106" t="s">
        <v>350</v>
      </c>
      <c r="D22" s="34" t="s">
        <v>227</v>
      </c>
      <c r="E22" s="132">
        <v>83</v>
      </c>
      <c r="F22" s="35"/>
      <c r="G22" s="35"/>
      <c r="H22" s="30"/>
      <c r="I22" s="30"/>
      <c r="J22" s="30"/>
      <c r="K22" s="31"/>
      <c r="L22" s="59">
        <f t="shared" si="0"/>
        <v>0</v>
      </c>
    </row>
    <row r="23" spans="1:12" ht="16.5" customHeight="1" thickBot="1">
      <c r="A23" s="97">
        <v>18</v>
      </c>
      <c r="B23" s="47" t="s">
        <v>93</v>
      </c>
      <c r="C23" s="48" t="s">
        <v>80</v>
      </c>
      <c r="D23" s="95"/>
      <c r="E23" s="48">
        <v>299</v>
      </c>
      <c r="F23" s="35"/>
      <c r="G23" s="35"/>
      <c r="H23" s="30"/>
      <c r="I23" s="30"/>
      <c r="J23" s="30"/>
      <c r="K23" s="31"/>
      <c r="L23" s="59">
        <f t="shared" si="0"/>
        <v>0</v>
      </c>
    </row>
    <row r="24" spans="1:12" ht="16.5" customHeight="1" thickBot="1">
      <c r="A24" s="97">
        <v>19</v>
      </c>
      <c r="B24" s="104" t="s">
        <v>167</v>
      </c>
      <c r="C24" s="37" t="s">
        <v>84</v>
      </c>
      <c r="D24" s="74" t="s">
        <v>227</v>
      </c>
      <c r="E24" s="37">
        <v>85</v>
      </c>
      <c r="F24" s="35"/>
      <c r="G24" s="35"/>
      <c r="H24" s="30"/>
      <c r="I24" s="30"/>
      <c r="J24" s="30"/>
      <c r="K24" s="31"/>
      <c r="L24" s="59">
        <f t="shared" si="0"/>
        <v>0</v>
      </c>
    </row>
    <row r="25" spans="1:13" ht="16.5" thickBot="1">
      <c r="A25" s="97">
        <v>20</v>
      </c>
      <c r="B25" s="134" t="s">
        <v>349</v>
      </c>
      <c r="C25" s="132" t="s">
        <v>174</v>
      </c>
      <c r="D25" s="34"/>
      <c r="E25" s="132">
        <v>386</v>
      </c>
      <c r="F25" s="22"/>
      <c r="G25" s="35"/>
      <c r="H25" s="30"/>
      <c r="I25" s="30"/>
      <c r="J25" s="30"/>
      <c r="K25" s="31"/>
      <c r="L25" s="59">
        <f t="shared" si="0"/>
        <v>0</v>
      </c>
      <c r="M25" s="38"/>
    </row>
    <row r="26" spans="1:12" ht="16.5" customHeight="1" thickBot="1">
      <c r="A26" s="97">
        <v>21</v>
      </c>
      <c r="B26" s="134" t="s">
        <v>147</v>
      </c>
      <c r="C26" s="132" t="s">
        <v>341</v>
      </c>
      <c r="D26" s="34"/>
      <c r="E26" s="132">
        <v>59</v>
      </c>
      <c r="F26" s="150"/>
      <c r="G26" s="35"/>
      <c r="H26" s="30"/>
      <c r="I26" s="30"/>
      <c r="J26" s="30"/>
      <c r="K26" s="31"/>
      <c r="L26" s="59">
        <f t="shared" si="0"/>
        <v>0</v>
      </c>
    </row>
    <row r="27" spans="1:12" ht="16.5" customHeight="1" thickBot="1">
      <c r="A27" s="97">
        <v>22</v>
      </c>
      <c r="B27" s="73" t="s">
        <v>102</v>
      </c>
      <c r="C27" s="18" t="s">
        <v>174</v>
      </c>
      <c r="D27" s="71"/>
      <c r="E27" s="18">
        <v>99</v>
      </c>
      <c r="F27" s="35"/>
      <c r="G27" s="35"/>
      <c r="H27" s="30"/>
      <c r="I27" s="30"/>
      <c r="J27" s="30"/>
      <c r="K27" s="31"/>
      <c r="L27" s="59">
        <f t="shared" si="0"/>
        <v>0</v>
      </c>
    </row>
    <row r="28" spans="1:12" ht="16.5" customHeight="1" thickBot="1">
      <c r="A28" s="97">
        <v>23</v>
      </c>
      <c r="B28" s="134" t="s">
        <v>54</v>
      </c>
      <c r="C28" s="132" t="s">
        <v>84</v>
      </c>
      <c r="D28" s="34"/>
      <c r="E28" s="132">
        <v>833</v>
      </c>
      <c r="F28" s="35"/>
      <c r="G28" s="35"/>
      <c r="H28" s="30"/>
      <c r="I28" s="30"/>
      <c r="J28" s="30"/>
      <c r="K28" s="31"/>
      <c r="L28" s="59">
        <f t="shared" si="0"/>
        <v>0</v>
      </c>
    </row>
    <row r="29" spans="1:12" ht="16.5" customHeight="1" thickBot="1">
      <c r="A29" s="97">
        <v>24</v>
      </c>
      <c r="B29" s="20" t="s">
        <v>178</v>
      </c>
      <c r="C29" s="106" t="s">
        <v>174</v>
      </c>
      <c r="D29" s="21"/>
      <c r="E29" s="132">
        <v>81</v>
      </c>
      <c r="F29" s="51"/>
      <c r="G29" s="51"/>
      <c r="H29" s="30"/>
      <c r="I29" s="30"/>
      <c r="J29" s="30"/>
      <c r="K29" s="31"/>
      <c r="L29" s="59">
        <f t="shared" si="0"/>
        <v>0</v>
      </c>
    </row>
    <row r="30" spans="1:12" ht="16.5" customHeight="1" thickBot="1">
      <c r="A30" s="97">
        <v>25</v>
      </c>
      <c r="B30" s="134" t="s">
        <v>126</v>
      </c>
      <c r="C30" s="106" t="s">
        <v>350</v>
      </c>
      <c r="D30" s="34"/>
      <c r="E30" s="132">
        <v>933</v>
      </c>
      <c r="F30" s="35"/>
      <c r="G30" s="35"/>
      <c r="H30" s="30"/>
      <c r="I30" s="30"/>
      <c r="J30" s="30"/>
      <c r="K30" s="31"/>
      <c r="L30" s="59">
        <f t="shared" si="0"/>
        <v>0</v>
      </c>
    </row>
    <row r="31" spans="1:12" ht="16.5" customHeight="1" thickBot="1">
      <c r="A31" s="409">
        <v>26</v>
      </c>
      <c r="B31" s="135" t="s">
        <v>173</v>
      </c>
      <c r="C31" s="119" t="s">
        <v>174</v>
      </c>
      <c r="D31" s="24"/>
      <c r="E31" s="119" t="s">
        <v>175</v>
      </c>
      <c r="F31" s="51"/>
      <c r="G31" s="51"/>
      <c r="H31" s="36"/>
      <c r="I31" s="36"/>
      <c r="J31" s="36"/>
      <c r="K31" s="70"/>
      <c r="L31" s="59">
        <f t="shared" si="0"/>
        <v>0</v>
      </c>
    </row>
    <row r="32" spans="1:12" ht="16.5" thickBot="1">
      <c r="A32" s="97">
        <v>27</v>
      </c>
      <c r="B32" s="134" t="s">
        <v>188</v>
      </c>
      <c r="C32" s="132" t="s">
        <v>341</v>
      </c>
      <c r="D32" s="34"/>
      <c r="E32" s="132">
        <v>500</v>
      </c>
      <c r="F32" s="22"/>
      <c r="G32" s="22"/>
      <c r="H32" s="14"/>
      <c r="I32" s="14"/>
      <c r="J32" s="14"/>
      <c r="K32" s="16"/>
      <c r="L32" s="59">
        <f t="shared" si="0"/>
        <v>0</v>
      </c>
    </row>
    <row r="33" spans="1:12" ht="16.5" customHeight="1" thickBot="1">
      <c r="A33" s="97">
        <v>28</v>
      </c>
      <c r="B33" s="20" t="s">
        <v>362</v>
      </c>
      <c r="C33" s="106" t="s">
        <v>341</v>
      </c>
      <c r="D33" s="21"/>
      <c r="E33" s="106">
        <v>501</v>
      </c>
      <c r="F33" s="95"/>
      <c r="G33" s="95"/>
      <c r="H33" s="95"/>
      <c r="I33" s="95"/>
      <c r="J33" s="95"/>
      <c r="K33" s="95"/>
      <c r="L33" s="59">
        <f t="shared" si="0"/>
        <v>0</v>
      </c>
    </row>
    <row r="34" spans="1:12" ht="16.5" customHeight="1" thickBot="1">
      <c r="A34" s="97">
        <v>29</v>
      </c>
      <c r="B34" s="134" t="s">
        <v>255</v>
      </c>
      <c r="C34" s="132" t="s">
        <v>350</v>
      </c>
      <c r="D34" s="34"/>
      <c r="E34" s="132">
        <v>194</v>
      </c>
      <c r="F34" s="95"/>
      <c r="G34" s="95"/>
      <c r="H34" s="95"/>
      <c r="I34" s="95"/>
      <c r="J34" s="95"/>
      <c r="K34" s="95"/>
      <c r="L34" s="59">
        <f t="shared" si="0"/>
        <v>0</v>
      </c>
    </row>
    <row r="35" spans="1:12" ht="16.5" thickBot="1">
      <c r="A35" s="410">
        <v>30</v>
      </c>
      <c r="B35" s="93" t="s">
        <v>384</v>
      </c>
      <c r="C35" s="210" t="s">
        <v>84</v>
      </c>
      <c r="D35" s="29"/>
      <c r="E35" s="210">
        <v>31</v>
      </c>
      <c r="F35" s="255"/>
      <c r="G35" s="255"/>
      <c r="H35" s="255"/>
      <c r="I35" s="255"/>
      <c r="J35" s="255"/>
      <c r="K35" s="255"/>
      <c r="L35" s="59">
        <f t="shared" si="0"/>
        <v>0</v>
      </c>
    </row>
  </sheetData>
  <sheetProtection/>
  <mergeCells count="8">
    <mergeCell ref="J2:J5"/>
    <mergeCell ref="K2:K5"/>
    <mergeCell ref="L2:L5"/>
    <mergeCell ref="E2:E5"/>
    <mergeCell ref="F2:F5"/>
    <mergeCell ref="G2:G5"/>
    <mergeCell ref="H2:H5"/>
    <mergeCell ref="I2:I5"/>
  </mergeCells>
  <printOptions/>
  <pageMargins left="0.7" right="0.7" top="0.787401575" bottom="0.787401575" header="0.3" footer="0.3"/>
  <pageSetup fitToHeight="0" fitToWidth="1" horizontalDpi="600" verticalDpi="600" orientation="portrait" paperSize="9" scale="8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zoomScalePageLayoutView="0" workbookViewId="0" topLeftCell="A1">
      <selection activeCell="A6" sqref="A6"/>
    </sheetView>
  </sheetViews>
  <sheetFormatPr defaultColWidth="11.421875" defaultRowHeight="12.75"/>
  <cols>
    <col min="1" max="1" width="3.8515625" style="0" customWidth="1"/>
    <col min="2" max="2" width="26.7109375" style="0" customWidth="1"/>
    <col min="3" max="3" width="12.7109375" style="0" customWidth="1"/>
    <col min="4" max="4" width="23.28125" style="0" customWidth="1"/>
    <col min="5" max="5" width="4.8515625" style="0" customWidth="1"/>
    <col min="6" max="11" width="3.7109375" style="0" customWidth="1"/>
    <col min="12" max="12" width="5.421875" style="0" customWidth="1"/>
  </cols>
  <sheetData>
    <row r="1" spans="3:12" ht="12.75" customHeight="1">
      <c r="C1" s="2"/>
      <c r="E1" s="457" t="s">
        <v>0</v>
      </c>
      <c r="F1" s="453" t="s">
        <v>220</v>
      </c>
      <c r="G1" s="460" t="s">
        <v>219</v>
      </c>
      <c r="H1" s="460" t="s">
        <v>218</v>
      </c>
      <c r="I1" s="460" t="s">
        <v>221</v>
      </c>
      <c r="J1" s="453" t="s">
        <v>222</v>
      </c>
      <c r="K1" s="453" t="s">
        <v>223</v>
      </c>
      <c r="L1" s="455" t="s">
        <v>1</v>
      </c>
    </row>
    <row r="2" spans="3:12" ht="12.75" customHeight="1">
      <c r="C2" s="2"/>
      <c r="E2" s="474"/>
      <c r="F2" s="459"/>
      <c r="G2" s="461"/>
      <c r="H2" s="462"/>
      <c r="I2" s="462"/>
      <c r="J2" s="454"/>
      <c r="K2" s="463"/>
      <c r="L2" s="455"/>
    </row>
    <row r="3" spans="3:12" ht="12.75" customHeight="1">
      <c r="C3" s="2"/>
      <c r="E3" s="458"/>
      <c r="F3" s="459"/>
      <c r="G3" s="461"/>
      <c r="H3" s="462"/>
      <c r="I3" s="462"/>
      <c r="J3" s="454"/>
      <c r="K3" s="463"/>
      <c r="L3" s="455"/>
    </row>
    <row r="4" spans="1:12" ht="38.25" customHeight="1">
      <c r="A4" s="32" t="s">
        <v>330</v>
      </c>
      <c r="B4" s="32"/>
      <c r="C4" s="33"/>
      <c r="D4" s="3"/>
      <c r="E4" s="458"/>
      <c r="F4" s="459"/>
      <c r="G4" s="461"/>
      <c r="H4" s="462"/>
      <c r="I4" s="462"/>
      <c r="J4" s="454"/>
      <c r="K4" s="463"/>
      <c r="L4" s="455"/>
    </row>
    <row r="5" spans="1:12" ht="32.25" customHeight="1" thickBot="1">
      <c r="A5" s="4"/>
      <c r="B5" s="4"/>
      <c r="C5" s="6"/>
      <c r="D5" s="4"/>
      <c r="E5" s="458"/>
      <c r="F5" s="459"/>
      <c r="G5" s="461"/>
      <c r="H5" s="462"/>
      <c r="I5" s="462"/>
      <c r="J5" s="454"/>
      <c r="K5" s="463"/>
      <c r="L5" s="456"/>
    </row>
    <row r="6" spans="1:12" ht="15.75" customHeight="1" thickBot="1">
      <c r="A6" s="94">
        <v>1</v>
      </c>
      <c r="B6" s="134" t="s">
        <v>31</v>
      </c>
      <c r="C6" s="132" t="s">
        <v>270</v>
      </c>
      <c r="D6" s="21"/>
      <c r="E6" s="106">
        <v>312</v>
      </c>
      <c r="F6" s="380"/>
      <c r="G6" s="380"/>
      <c r="H6" s="380"/>
      <c r="I6" s="383"/>
      <c r="J6" s="383"/>
      <c r="K6" s="383"/>
      <c r="L6" s="91">
        <f>F6+G6+H6+I6+J6+K6</f>
        <v>0</v>
      </c>
    </row>
    <row r="7" spans="1:12" ht="15.75" customHeight="1" thickBot="1">
      <c r="A7" s="94">
        <v>2</v>
      </c>
      <c r="B7" s="134" t="s">
        <v>251</v>
      </c>
      <c r="C7" s="132" t="s">
        <v>350</v>
      </c>
      <c r="D7" s="34"/>
      <c r="E7" s="106">
        <v>71</v>
      </c>
      <c r="F7" s="107"/>
      <c r="G7" s="106"/>
      <c r="H7" s="106"/>
      <c r="I7" s="106"/>
      <c r="J7" s="106"/>
      <c r="K7" s="106"/>
      <c r="L7" s="91">
        <f aca="true" t="shared" si="0" ref="L7:L25">F7+G7+H7+I7+J7+K7</f>
        <v>0</v>
      </c>
    </row>
    <row r="8" spans="1:12" ht="15.75" customHeight="1" thickBot="1">
      <c r="A8" s="94">
        <v>3</v>
      </c>
      <c r="B8" s="134" t="s">
        <v>67</v>
      </c>
      <c r="C8" s="132" t="s">
        <v>350</v>
      </c>
      <c r="D8" s="21"/>
      <c r="E8" s="106">
        <v>139</v>
      </c>
      <c r="F8" s="107"/>
      <c r="G8" s="107"/>
      <c r="H8" s="107"/>
      <c r="I8" s="22"/>
      <c r="J8" s="14"/>
      <c r="K8" s="16"/>
      <c r="L8" s="91">
        <f t="shared" si="0"/>
        <v>0</v>
      </c>
    </row>
    <row r="9" spans="1:12" ht="15.75" customHeight="1" thickBot="1">
      <c r="A9" s="94">
        <v>4</v>
      </c>
      <c r="B9" s="422" t="s">
        <v>146</v>
      </c>
      <c r="C9" s="372" t="s">
        <v>80</v>
      </c>
      <c r="D9" s="423"/>
      <c r="E9" s="106">
        <v>126</v>
      </c>
      <c r="F9" s="107"/>
      <c r="G9" s="107"/>
      <c r="H9" s="105"/>
      <c r="I9" s="14"/>
      <c r="J9" s="22"/>
      <c r="K9" s="106"/>
      <c r="L9" s="91">
        <f t="shared" si="0"/>
        <v>0</v>
      </c>
    </row>
    <row r="10" spans="1:12" ht="15.75" customHeight="1" thickBot="1">
      <c r="A10" s="94">
        <v>5</v>
      </c>
      <c r="B10" s="20" t="s">
        <v>145</v>
      </c>
      <c r="C10" s="106" t="s">
        <v>174</v>
      </c>
      <c r="D10" s="15"/>
      <c r="E10" s="106">
        <v>116</v>
      </c>
      <c r="F10" s="107"/>
      <c r="G10" s="107"/>
      <c r="H10" s="107"/>
      <c r="I10" s="22"/>
      <c r="J10" s="14"/>
      <c r="K10" s="16"/>
      <c r="L10" s="91">
        <f t="shared" si="0"/>
        <v>0</v>
      </c>
    </row>
    <row r="11" spans="1:12" ht="15.75" customHeight="1" thickBot="1">
      <c r="A11" s="94">
        <v>6</v>
      </c>
      <c r="B11" s="131" t="s">
        <v>24</v>
      </c>
      <c r="C11" s="132" t="s">
        <v>350</v>
      </c>
      <c r="D11" s="21"/>
      <c r="E11" s="132">
        <v>17</v>
      </c>
      <c r="F11" s="107"/>
      <c r="G11" s="107"/>
      <c r="H11" s="105"/>
      <c r="I11" s="14"/>
      <c r="J11" s="22"/>
      <c r="K11" s="106"/>
      <c r="L11" s="91">
        <f t="shared" si="0"/>
        <v>0</v>
      </c>
    </row>
    <row r="12" spans="1:12" ht="16.5" thickBot="1">
      <c r="A12" s="94">
        <v>7</v>
      </c>
      <c r="B12" s="134" t="s">
        <v>343</v>
      </c>
      <c r="C12" s="132" t="s">
        <v>341</v>
      </c>
      <c r="D12" s="34"/>
      <c r="E12" s="106">
        <v>227</v>
      </c>
      <c r="F12" s="107"/>
      <c r="G12" s="107"/>
      <c r="H12" s="105"/>
      <c r="I12" s="14"/>
      <c r="J12" s="14"/>
      <c r="K12" s="16"/>
      <c r="L12" s="91">
        <f t="shared" si="0"/>
        <v>0</v>
      </c>
    </row>
    <row r="13" spans="1:12" ht="16.5" thickBot="1">
      <c r="A13" s="208">
        <v>8</v>
      </c>
      <c r="B13" s="134" t="s">
        <v>371</v>
      </c>
      <c r="C13" s="132" t="s">
        <v>81</v>
      </c>
      <c r="D13" s="34"/>
      <c r="E13" s="106">
        <v>327</v>
      </c>
      <c r="F13" s="107"/>
      <c r="G13" s="107"/>
      <c r="H13" s="105"/>
      <c r="I13" s="14"/>
      <c r="J13" s="22"/>
      <c r="K13" s="22"/>
      <c r="L13" s="91">
        <f t="shared" si="0"/>
        <v>0</v>
      </c>
    </row>
    <row r="14" spans="1:12" ht="16.5" thickBot="1">
      <c r="A14" s="208">
        <v>9</v>
      </c>
      <c r="B14" s="134" t="s">
        <v>117</v>
      </c>
      <c r="C14" s="132" t="s">
        <v>174</v>
      </c>
      <c r="D14" s="34"/>
      <c r="E14" s="106">
        <v>8</v>
      </c>
      <c r="F14" s="107"/>
      <c r="G14" s="107"/>
      <c r="H14" s="107"/>
      <c r="I14" s="22"/>
      <c r="J14" s="14"/>
      <c r="K14" s="16"/>
      <c r="L14" s="91">
        <f t="shared" si="0"/>
        <v>0</v>
      </c>
    </row>
    <row r="15" spans="1:12" ht="16.5" thickBot="1">
      <c r="A15" s="208">
        <v>10</v>
      </c>
      <c r="B15" s="20" t="s">
        <v>338</v>
      </c>
      <c r="C15" s="106" t="s">
        <v>350</v>
      </c>
      <c r="D15" s="21"/>
      <c r="E15" s="106">
        <v>610</v>
      </c>
      <c r="F15" s="107"/>
      <c r="G15" s="107"/>
      <c r="H15" s="105"/>
      <c r="I15" s="14"/>
      <c r="J15" s="14"/>
      <c r="K15" s="16"/>
      <c r="L15" s="91">
        <f t="shared" si="0"/>
        <v>0</v>
      </c>
    </row>
    <row r="16" spans="1:12" ht="16.5" thickBot="1">
      <c r="A16" s="208">
        <v>11</v>
      </c>
      <c r="B16" s="137" t="s">
        <v>144</v>
      </c>
      <c r="C16" s="138" t="s">
        <v>270</v>
      </c>
      <c r="D16" s="34"/>
      <c r="E16" s="106">
        <v>103</v>
      </c>
      <c r="F16" s="107"/>
      <c r="G16" s="107"/>
      <c r="H16" s="107"/>
      <c r="I16" s="22"/>
      <c r="J16" s="14"/>
      <c r="K16" s="16"/>
      <c r="L16" s="91">
        <f t="shared" si="0"/>
        <v>0</v>
      </c>
    </row>
    <row r="17" spans="1:12" ht="16.5" thickBot="1">
      <c r="A17" s="208">
        <v>12</v>
      </c>
      <c r="B17" s="134" t="s">
        <v>65</v>
      </c>
      <c r="C17" s="132" t="s">
        <v>341</v>
      </c>
      <c r="D17" s="34"/>
      <c r="E17" s="106">
        <v>12</v>
      </c>
      <c r="F17" s="107"/>
      <c r="G17" s="107"/>
      <c r="H17" s="105"/>
      <c r="I17" s="14"/>
      <c r="J17" s="14"/>
      <c r="K17" s="16"/>
      <c r="L17" s="91">
        <f t="shared" si="0"/>
        <v>0</v>
      </c>
    </row>
    <row r="18" spans="1:12" ht="16.5" thickBot="1">
      <c r="A18" s="208">
        <v>13</v>
      </c>
      <c r="B18" s="20" t="s">
        <v>207</v>
      </c>
      <c r="C18" s="132" t="s">
        <v>174</v>
      </c>
      <c r="D18" s="21"/>
      <c r="E18" s="106">
        <v>16</v>
      </c>
      <c r="F18" s="107"/>
      <c r="G18" s="107"/>
      <c r="H18" s="105"/>
      <c r="I18" s="14"/>
      <c r="J18" s="14"/>
      <c r="K18" s="16"/>
      <c r="L18" s="91">
        <f t="shared" si="0"/>
        <v>0</v>
      </c>
    </row>
    <row r="19" spans="1:12" ht="16.5" thickBot="1">
      <c r="A19" s="208">
        <v>14</v>
      </c>
      <c r="B19" s="134" t="s">
        <v>422</v>
      </c>
      <c r="C19" s="132" t="s">
        <v>174</v>
      </c>
      <c r="D19" s="34"/>
      <c r="E19" s="106">
        <v>104</v>
      </c>
      <c r="F19" s="108"/>
      <c r="G19" s="110"/>
      <c r="H19" s="109"/>
      <c r="I19" s="14"/>
      <c r="J19" s="23"/>
      <c r="K19" s="96"/>
      <c r="L19" s="91">
        <f t="shared" si="0"/>
        <v>0</v>
      </c>
    </row>
    <row r="20" spans="1:12" ht="16.5" thickBot="1">
      <c r="A20" s="208">
        <v>15</v>
      </c>
      <c r="B20" s="134" t="s">
        <v>159</v>
      </c>
      <c r="C20" s="132" t="s">
        <v>350</v>
      </c>
      <c r="D20" s="15"/>
      <c r="E20" s="106">
        <v>35</v>
      </c>
      <c r="F20" s="107"/>
      <c r="G20" s="107"/>
      <c r="H20" s="105"/>
      <c r="I20" s="14"/>
      <c r="J20" s="14"/>
      <c r="K20" s="16"/>
      <c r="L20" s="91">
        <f t="shared" si="0"/>
        <v>0</v>
      </c>
    </row>
    <row r="21" spans="1:12" ht="16.5" thickBot="1">
      <c r="A21" s="208">
        <v>16</v>
      </c>
      <c r="B21" s="134"/>
      <c r="C21" s="132"/>
      <c r="D21" s="34"/>
      <c r="E21" s="106"/>
      <c r="F21" s="107"/>
      <c r="G21" s="107"/>
      <c r="H21" s="105"/>
      <c r="I21" s="14"/>
      <c r="J21" s="22"/>
      <c r="K21" s="22"/>
      <c r="L21" s="91">
        <f t="shared" si="0"/>
        <v>0</v>
      </c>
    </row>
    <row r="22" spans="1:12" ht="16.5" thickBot="1">
      <c r="A22" s="208">
        <v>17</v>
      </c>
      <c r="B22" s="137"/>
      <c r="C22" s="132"/>
      <c r="D22" s="139"/>
      <c r="E22" s="106"/>
      <c r="F22" s="107"/>
      <c r="G22" s="107"/>
      <c r="H22" s="105"/>
      <c r="I22" s="14"/>
      <c r="J22" s="14"/>
      <c r="K22" s="16"/>
      <c r="L22" s="91">
        <f t="shared" si="0"/>
        <v>0</v>
      </c>
    </row>
    <row r="23" spans="1:12" ht="16.5" thickBot="1">
      <c r="A23" s="208">
        <v>18</v>
      </c>
      <c r="B23" s="134"/>
      <c r="C23" s="132"/>
      <c r="D23" s="34"/>
      <c r="E23" s="106"/>
      <c r="F23" s="107"/>
      <c r="G23" s="107"/>
      <c r="H23" s="105"/>
      <c r="I23" s="14"/>
      <c r="J23" s="22"/>
      <c r="K23" s="106"/>
      <c r="L23" s="91">
        <f t="shared" si="0"/>
        <v>0</v>
      </c>
    </row>
    <row r="24" spans="1:12" ht="16.5" thickBot="1">
      <c r="A24" s="208">
        <v>19</v>
      </c>
      <c r="B24" s="134"/>
      <c r="C24" s="132"/>
      <c r="D24" s="21"/>
      <c r="E24" s="106"/>
      <c r="F24" s="106"/>
      <c r="G24" s="22"/>
      <c r="H24" s="22"/>
      <c r="I24" s="14"/>
      <c r="J24" s="14"/>
      <c r="K24" s="16"/>
      <c r="L24" s="91">
        <f t="shared" si="0"/>
        <v>0</v>
      </c>
    </row>
    <row r="25" spans="1:12" ht="16.5" thickBot="1">
      <c r="A25" s="209">
        <v>20</v>
      </c>
      <c r="B25" s="151"/>
      <c r="C25" s="152"/>
      <c r="D25" s="153"/>
      <c r="E25" s="210"/>
      <c r="F25" s="211"/>
      <c r="G25" s="211"/>
      <c r="H25" s="212"/>
      <c r="I25" s="223"/>
      <c r="J25" s="223"/>
      <c r="K25" s="224"/>
      <c r="L25" s="411">
        <f t="shared" si="0"/>
        <v>0</v>
      </c>
    </row>
    <row r="26" spans="1:12" ht="15.75">
      <c r="A26" s="266"/>
      <c r="B26" s="403"/>
      <c r="C26" s="65"/>
      <c r="D26" s="404"/>
      <c r="E26" s="52"/>
      <c r="F26" s="405"/>
      <c r="G26" s="405"/>
      <c r="H26" s="406"/>
      <c r="I26" s="57"/>
      <c r="J26" s="57"/>
      <c r="K26" s="58"/>
      <c r="L26" s="407"/>
    </row>
    <row r="27" spans="1:12" ht="15.75">
      <c r="A27" s="266"/>
      <c r="B27" s="46"/>
      <c r="C27" s="52"/>
      <c r="D27" s="49"/>
      <c r="E27" s="52"/>
      <c r="F27" s="405"/>
      <c r="G27" s="405"/>
      <c r="H27" s="406"/>
      <c r="I27" s="57"/>
      <c r="J27" s="57"/>
      <c r="K27" s="58"/>
      <c r="L27" s="407"/>
    </row>
    <row r="28" spans="1:12" ht="15.75">
      <c r="A28" s="266"/>
      <c r="B28" s="46"/>
      <c r="C28" s="65"/>
      <c r="D28" s="404"/>
      <c r="E28" s="52"/>
      <c r="F28" s="408"/>
      <c r="G28" s="405"/>
      <c r="H28" s="405"/>
      <c r="I28" s="55"/>
      <c r="J28" s="57"/>
      <c r="K28" s="58"/>
      <c r="L28" s="407"/>
    </row>
    <row r="29" spans="1:12" ht="15.75">
      <c r="A29" s="266"/>
      <c r="B29" s="46"/>
      <c r="C29" s="65"/>
      <c r="D29" s="404"/>
      <c r="E29" s="52"/>
      <c r="F29" s="408"/>
      <c r="G29" s="405"/>
      <c r="H29" s="405"/>
      <c r="I29" s="55"/>
      <c r="J29" s="57"/>
      <c r="K29" s="58"/>
      <c r="L29" s="407"/>
    </row>
    <row r="30" spans="1:12" ht="15.75">
      <c r="A30" s="266"/>
      <c r="B30" s="403"/>
      <c r="C30" s="65"/>
      <c r="D30" s="404"/>
      <c r="E30" s="65"/>
      <c r="F30" s="49"/>
      <c r="G30" s="55"/>
      <c r="H30" s="55"/>
      <c r="I30" s="57"/>
      <c r="J30" s="57"/>
      <c r="K30" s="58"/>
      <c r="L30" s="407"/>
    </row>
  </sheetData>
  <sheetProtection/>
  <mergeCells count="8">
    <mergeCell ref="J1:J5"/>
    <mergeCell ref="K1:K5"/>
    <mergeCell ref="L1:L5"/>
    <mergeCell ref="E1:E5"/>
    <mergeCell ref="F1:F5"/>
    <mergeCell ref="G1:G5"/>
    <mergeCell ref="H1:H5"/>
    <mergeCell ref="I1:I5"/>
  </mergeCells>
  <printOptions/>
  <pageMargins left="0.7" right="0.7" top="0.787401575" bottom="0.787401575" header="0.3" footer="0.3"/>
  <pageSetup fitToHeight="0" fitToWidth="1" horizontalDpi="600" verticalDpi="600" orientation="portrait" paperSize="9" scale="83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102"/>
  <sheetViews>
    <sheetView showGridLines="0" zoomScalePageLayoutView="0" workbookViewId="0" topLeftCell="A1">
      <selection activeCell="A12" sqref="A12"/>
    </sheetView>
  </sheetViews>
  <sheetFormatPr defaultColWidth="11.421875" defaultRowHeight="12.75"/>
  <cols>
    <col min="1" max="1" width="3.00390625" style="0" customWidth="1"/>
    <col min="2" max="2" width="28.28125" style="0" customWidth="1"/>
    <col min="3" max="3" width="12.8515625" style="2" customWidth="1"/>
    <col min="4" max="4" width="24.8515625" style="0" customWidth="1"/>
    <col min="5" max="5" width="5.00390625" style="2" customWidth="1"/>
    <col min="6" max="6" width="3.7109375" style="0" customWidth="1"/>
    <col min="7" max="7" width="3.7109375" style="2" customWidth="1"/>
    <col min="8" max="9" width="3.7109375" style="0" customWidth="1"/>
    <col min="10" max="10" width="3.7109375" style="2" customWidth="1"/>
    <col min="11" max="11" width="3.7109375" style="0" customWidth="1"/>
    <col min="12" max="12" width="5.00390625" style="53" customWidth="1"/>
    <col min="13" max="13" width="2.28125" style="0" customWidth="1"/>
    <col min="14" max="14" width="1.8515625" style="0" customWidth="1"/>
    <col min="15" max="15" width="3.57421875" style="8" customWidth="1"/>
  </cols>
  <sheetData>
    <row r="1" ht="6.75" customHeight="1"/>
    <row r="2" spans="5:12" ht="18.75" customHeight="1">
      <c r="E2" s="457" t="s">
        <v>0</v>
      </c>
      <c r="F2" s="460" t="s">
        <v>220</v>
      </c>
      <c r="G2" s="453" t="s">
        <v>219</v>
      </c>
      <c r="H2" s="460" t="s">
        <v>218</v>
      </c>
      <c r="I2" s="460" t="s">
        <v>221</v>
      </c>
      <c r="J2" s="453" t="s">
        <v>222</v>
      </c>
      <c r="K2" s="460" t="s">
        <v>223</v>
      </c>
      <c r="L2" s="455" t="s">
        <v>1</v>
      </c>
    </row>
    <row r="3" spans="5:12" ht="12.75" customHeight="1">
      <c r="E3" s="458"/>
      <c r="F3" s="461"/>
      <c r="G3" s="459"/>
      <c r="H3" s="462"/>
      <c r="I3" s="462"/>
      <c r="J3" s="454"/>
      <c r="K3" s="491"/>
      <c r="L3" s="455"/>
    </row>
    <row r="4" spans="5:12" ht="12.75" customHeight="1">
      <c r="E4" s="458"/>
      <c r="F4" s="461"/>
      <c r="G4" s="459"/>
      <c r="H4" s="462"/>
      <c r="I4" s="462"/>
      <c r="J4" s="454"/>
      <c r="K4" s="491"/>
      <c r="L4" s="455"/>
    </row>
    <row r="5" spans="1:12" ht="43.5" customHeight="1">
      <c r="A5" s="252" t="s">
        <v>49</v>
      </c>
      <c r="B5" s="252"/>
      <c r="C5" s="253"/>
      <c r="D5" s="252"/>
      <c r="E5" s="458"/>
      <c r="F5" s="461"/>
      <c r="G5" s="459"/>
      <c r="H5" s="462"/>
      <c r="I5" s="462"/>
      <c r="J5" s="454"/>
      <c r="K5" s="491"/>
      <c r="L5" s="455"/>
    </row>
    <row r="6" spans="1:12" ht="12.75" customHeight="1" hidden="1">
      <c r="A6" s="344"/>
      <c r="B6" s="344"/>
      <c r="C6" s="357"/>
      <c r="D6" s="364"/>
      <c r="E6" s="478"/>
      <c r="F6" s="482"/>
      <c r="G6" s="485"/>
      <c r="H6" s="488"/>
      <c r="I6" s="488"/>
      <c r="J6" s="495"/>
      <c r="K6" s="492"/>
      <c r="L6" s="475"/>
    </row>
    <row r="7" spans="1:12" ht="25.5" customHeight="1" hidden="1">
      <c r="A7" s="347"/>
      <c r="B7" s="347"/>
      <c r="C7" s="356"/>
      <c r="D7" s="365"/>
      <c r="E7" s="479"/>
      <c r="F7" s="483"/>
      <c r="G7" s="486"/>
      <c r="H7" s="489"/>
      <c r="I7" s="489"/>
      <c r="J7" s="496"/>
      <c r="K7" s="493"/>
      <c r="L7" s="476"/>
    </row>
    <row r="8" spans="1:12" ht="12.75" customHeight="1" hidden="1">
      <c r="A8" s="351"/>
      <c r="B8" s="351"/>
      <c r="C8" s="355"/>
      <c r="D8" s="366"/>
      <c r="E8" s="480"/>
      <c r="F8" s="484"/>
      <c r="G8" s="487"/>
      <c r="H8" s="490"/>
      <c r="I8" s="490"/>
      <c r="J8" s="497"/>
      <c r="K8" s="494"/>
      <c r="L8" s="477"/>
    </row>
    <row r="9" spans="1:12" ht="12.75" customHeight="1" hidden="1">
      <c r="A9" s="95"/>
      <c r="B9" s="95"/>
      <c r="C9" s="127"/>
      <c r="D9" s="317"/>
      <c r="E9" s="481"/>
      <c r="F9" s="461"/>
      <c r="G9" s="459"/>
      <c r="H9" s="462"/>
      <c r="I9" s="462"/>
      <c r="J9" s="454"/>
      <c r="K9" s="491"/>
      <c r="L9" s="455"/>
    </row>
    <row r="10" spans="1:12" ht="12.75" customHeight="1" hidden="1">
      <c r="A10" s="360"/>
      <c r="B10" s="360"/>
      <c r="C10" s="361"/>
      <c r="D10" s="341"/>
      <c r="E10" s="481"/>
      <c r="F10" s="461"/>
      <c r="G10" s="459"/>
      <c r="H10" s="462"/>
      <c r="I10" s="462"/>
      <c r="J10" s="454"/>
      <c r="K10" s="491"/>
      <c r="L10" s="455"/>
    </row>
    <row r="11" spans="1:12" ht="19.5" customHeight="1" thickBot="1">
      <c r="A11" s="318"/>
      <c r="B11" s="318"/>
      <c r="C11" s="319"/>
      <c r="D11" s="338"/>
      <c r="E11" s="481"/>
      <c r="F11" s="461"/>
      <c r="G11" s="459"/>
      <c r="H11" s="462"/>
      <c r="I11" s="462"/>
      <c r="J11" s="454"/>
      <c r="K11" s="491"/>
      <c r="L11" s="456"/>
    </row>
    <row r="12" spans="1:15" s="41" customFormat="1" ht="15.75" customHeight="1" thickBot="1">
      <c r="A12" s="375">
        <v>1</v>
      </c>
      <c r="B12" s="371" t="s">
        <v>407</v>
      </c>
      <c r="C12" s="372" t="s">
        <v>270</v>
      </c>
      <c r="D12" s="421"/>
      <c r="E12" s="132">
        <v>123</v>
      </c>
      <c r="F12" s="377"/>
      <c r="G12" s="377"/>
      <c r="H12" s="378"/>
      <c r="I12" s="378"/>
      <c r="J12" s="378"/>
      <c r="K12" s="379"/>
      <c r="L12" s="59">
        <f>F12+G12+H12+I12+J12+K12</f>
        <v>0</v>
      </c>
      <c r="O12" s="42"/>
    </row>
    <row r="13" spans="1:15" s="38" customFormat="1" ht="15.75" customHeight="1" thickBot="1">
      <c r="A13" s="208">
        <v>2</v>
      </c>
      <c r="B13" s="73" t="s">
        <v>32</v>
      </c>
      <c r="C13" s="18" t="s">
        <v>376</v>
      </c>
      <c r="D13" s="71"/>
      <c r="E13" s="18">
        <v>220</v>
      </c>
      <c r="F13" s="35"/>
      <c r="G13" s="35"/>
      <c r="H13" s="30"/>
      <c r="I13" s="30"/>
      <c r="J13" s="30"/>
      <c r="K13" s="31"/>
      <c r="L13" s="59">
        <f aca="true" t="shared" si="0" ref="L13:L36">F13+G13+H13+I13+J13+K13</f>
        <v>0</v>
      </c>
      <c r="O13" s="43"/>
    </row>
    <row r="14" spans="1:15" s="38" customFormat="1" ht="15.75" customHeight="1" thickBot="1">
      <c r="A14" s="208">
        <v>3</v>
      </c>
      <c r="B14" s="131" t="s">
        <v>36</v>
      </c>
      <c r="C14" s="132" t="s">
        <v>101</v>
      </c>
      <c r="D14" s="395"/>
      <c r="E14" s="132">
        <v>54</v>
      </c>
      <c r="F14" s="35"/>
      <c r="G14" s="35"/>
      <c r="H14" s="30"/>
      <c r="I14" s="30"/>
      <c r="J14" s="30"/>
      <c r="K14" s="31"/>
      <c r="L14" s="59">
        <f t="shared" si="0"/>
        <v>0</v>
      </c>
      <c r="O14" s="43"/>
    </row>
    <row r="15" spans="1:15" s="38" customFormat="1" ht="15.75" customHeight="1" thickBot="1">
      <c r="A15" s="208">
        <v>4</v>
      </c>
      <c r="B15" s="134" t="s">
        <v>212</v>
      </c>
      <c r="C15" s="132" t="s">
        <v>84</v>
      </c>
      <c r="D15" s="21"/>
      <c r="E15" s="132">
        <v>100</v>
      </c>
      <c r="F15" s="103"/>
      <c r="G15" s="103"/>
      <c r="H15" s="102"/>
      <c r="I15" s="30"/>
      <c r="J15" s="30"/>
      <c r="K15" s="31"/>
      <c r="L15" s="59">
        <f t="shared" si="0"/>
        <v>0</v>
      </c>
      <c r="M15" s="45"/>
      <c r="O15" s="43"/>
    </row>
    <row r="16" spans="1:15" s="38" customFormat="1" ht="15.75" customHeight="1" thickBot="1">
      <c r="A16" s="208">
        <v>5</v>
      </c>
      <c r="B16" s="131" t="s">
        <v>83</v>
      </c>
      <c r="C16" s="132" t="s">
        <v>84</v>
      </c>
      <c r="D16" s="133"/>
      <c r="E16" s="132">
        <v>918</v>
      </c>
      <c r="F16" s="103"/>
      <c r="G16" s="103"/>
      <c r="H16" s="102"/>
      <c r="I16" s="30"/>
      <c r="J16" s="30"/>
      <c r="K16" s="31"/>
      <c r="L16" s="59">
        <f t="shared" si="0"/>
        <v>0</v>
      </c>
      <c r="M16" s="45"/>
      <c r="O16" s="43"/>
    </row>
    <row r="17" spans="1:15" s="38" customFormat="1" ht="15.75" customHeight="1" thickBot="1">
      <c r="A17" s="208">
        <v>6</v>
      </c>
      <c r="B17" s="73" t="s">
        <v>416</v>
      </c>
      <c r="C17" s="18" t="s">
        <v>174</v>
      </c>
      <c r="D17" s="71"/>
      <c r="E17" s="18">
        <v>507</v>
      </c>
      <c r="F17" s="103"/>
      <c r="G17" s="103"/>
      <c r="H17" s="102"/>
      <c r="I17" s="30"/>
      <c r="J17" s="30"/>
      <c r="K17" s="31"/>
      <c r="L17" s="59">
        <f t="shared" si="0"/>
        <v>0</v>
      </c>
      <c r="M17" s="45"/>
      <c r="O17" s="43"/>
    </row>
    <row r="18" spans="1:15" s="38" customFormat="1" ht="15.75" customHeight="1" thickBot="1">
      <c r="A18" s="208">
        <v>7</v>
      </c>
      <c r="B18" s="104" t="s">
        <v>383</v>
      </c>
      <c r="C18" s="37" t="s">
        <v>84</v>
      </c>
      <c r="D18" s="74"/>
      <c r="E18" s="37">
        <v>356</v>
      </c>
      <c r="F18" s="103"/>
      <c r="G18" s="103"/>
      <c r="H18" s="102"/>
      <c r="I18" s="30"/>
      <c r="J18" s="30"/>
      <c r="K18" s="31"/>
      <c r="L18" s="59">
        <f t="shared" si="0"/>
        <v>0</v>
      </c>
      <c r="M18" s="45"/>
      <c r="O18" s="43"/>
    </row>
    <row r="19" spans="1:15" s="38" customFormat="1" ht="15.75" customHeight="1" thickBot="1">
      <c r="A19" s="208">
        <v>8</v>
      </c>
      <c r="B19" s="399" t="s">
        <v>391</v>
      </c>
      <c r="C19" s="37" t="s">
        <v>174</v>
      </c>
      <c r="D19" s="19"/>
      <c r="E19" s="18">
        <v>121</v>
      </c>
      <c r="F19" s="161"/>
      <c r="G19" s="35"/>
      <c r="H19" s="30"/>
      <c r="I19" s="30"/>
      <c r="J19" s="30"/>
      <c r="K19" s="31"/>
      <c r="L19" s="59">
        <f t="shared" si="0"/>
        <v>0</v>
      </c>
      <c r="M19" s="45"/>
      <c r="O19" s="43"/>
    </row>
    <row r="20" spans="1:15" s="38" customFormat="1" ht="15.75" customHeight="1" thickBot="1">
      <c r="A20" s="208">
        <v>9</v>
      </c>
      <c r="B20" s="394" t="s">
        <v>389</v>
      </c>
      <c r="C20" s="18" t="s">
        <v>213</v>
      </c>
      <c r="D20" s="71"/>
      <c r="E20" s="18">
        <v>97</v>
      </c>
      <c r="F20" s="35"/>
      <c r="G20" s="161"/>
      <c r="H20" s="61"/>
      <c r="I20" s="30"/>
      <c r="J20" s="61"/>
      <c r="K20" s="184"/>
      <c r="L20" s="59">
        <f t="shared" si="0"/>
        <v>0</v>
      </c>
      <c r="M20" s="45"/>
      <c r="O20" s="43"/>
    </row>
    <row r="21" spans="1:15" s="38" customFormat="1" ht="15.75" customHeight="1" thickBot="1">
      <c r="A21" s="208">
        <v>10</v>
      </c>
      <c r="B21" s="104" t="s">
        <v>352</v>
      </c>
      <c r="C21" s="37" t="s">
        <v>341</v>
      </c>
      <c r="D21" s="74"/>
      <c r="E21" s="37" t="s">
        <v>353</v>
      </c>
      <c r="F21" s="103"/>
      <c r="G21" s="103"/>
      <c r="H21" s="102"/>
      <c r="I21" s="35"/>
      <c r="J21" s="35"/>
      <c r="K21" s="35"/>
      <c r="L21" s="59">
        <f t="shared" si="0"/>
        <v>0</v>
      </c>
      <c r="M21" s="45"/>
      <c r="O21" s="43"/>
    </row>
    <row r="22" spans="1:15" s="38" customFormat="1" ht="15.75" customHeight="1" thickBot="1">
      <c r="A22" s="208">
        <v>11</v>
      </c>
      <c r="B22" s="104" t="s">
        <v>347</v>
      </c>
      <c r="C22" s="37" t="s">
        <v>341</v>
      </c>
      <c r="D22" s="74"/>
      <c r="E22" s="37">
        <v>888</v>
      </c>
      <c r="F22" s="35"/>
      <c r="G22" s="35"/>
      <c r="H22" s="30"/>
      <c r="I22" s="30"/>
      <c r="J22" s="30"/>
      <c r="K22" s="31"/>
      <c r="L22" s="59">
        <f t="shared" si="0"/>
        <v>0</v>
      </c>
      <c r="M22" s="45"/>
      <c r="O22" s="43"/>
    </row>
    <row r="23" spans="1:15" s="38" customFormat="1" ht="15.75" customHeight="1" thickBot="1">
      <c r="A23" s="208">
        <v>12</v>
      </c>
      <c r="B23" s="104" t="s">
        <v>354</v>
      </c>
      <c r="C23" s="18" t="s">
        <v>174</v>
      </c>
      <c r="D23" s="71"/>
      <c r="E23" s="18" t="s">
        <v>355</v>
      </c>
      <c r="F23" s="35"/>
      <c r="G23" s="35"/>
      <c r="H23" s="30"/>
      <c r="I23" s="30"/>
      <c r="J23" s="30"/>
      <c r="K23" s="31"/>
      <c r="L23" s="59">
        <f t="shared" si="0"/>
        <v>0</v>
      </c>
      <c r="M23" s="45"/>
      <c r="O23" s="43"/>
    </row>
    <row r="24" spans="1:15" s="38" customFormat="1" ht="15.75" customHeight="1" thickBot="1">
      <c r="A24" s="208">
        <v>13</v>
      </c>
      <c r="B24" s="131" t="s">
        <v>404</v>
      </c>
      <c r="C24" s="132" t="s">
        <v>350</v>
      </c>
      <c r="D24" s="133"/>
      <c r="E24" s="132">
        <v>777</v>
      </c>
      <c r="F24" s="103"/>
      <c r="G24" s="103"/>
      <c r="H24" s="102"/>
      <c r="I24" s="30"/>
      <c r="J24" s="30"/>
      <c r="K24" s="31"/>
      <c r="L24" s="59">
        <f t="shared" si="0"/>
        <v>0</v>
      </c>
      <c r="M24" s="45"/>
      <c r="O24" s="43"/>
    </row>
    <row r="25" spans="1:15" s="38" customFormat="1" ht="15.75" customHeight="1" thickBot="1">
      <c r="A25" s="208">
        <v>14</v>
      </c>
      <c r="B25" s="73" t="s">
        <v>78</v>
      </c>
      <c r="C25" s="18" t="s">
        <v>101</v>
      </c>
      <c r="D25" s="71"/>
      <c r="E25" s="18">
        <v>84</v>
      </c>
      <c r="F25" s="103"/>
      <c r="G25" s="103"/>
      <c r="H25" s="102"/>
      <c r="I25" s="30"/>
      <c r="J25" s="30"/>
      <c r="K25" s="31"/>
      <c r="L25" s="59">
        <f t="shared" si="0"/>
        <v>0</v>
      </c>
      <c r="M25" s="45"/>
      <c r="O25" s="43"/>
    </row>
    <row r="26" spans="1:15" s="38" customFormat="1" ht="15.75" customHeight="1" thickBot="1">
      <c r="A26" s="208">
        <v>15</v>
      </c>
      <c r="B26" s="104" t="s">
        <v>413</v>
      </c>
      <c r="C26" s="18" t="s">
        <v>52</v>
      </c>
      <c r="D26" s="71"/>
      <c r="E26" s="18">
        <v>266</v>
      </c>
      <c r="F26" s="103"/>
      <c r="G26" s="103"/>
      <c r="H26" s="102"/>
      <c r="I26" s="30"/>
      <c r="J26" s="30"/>
      <c r="K26" s="31"/>
      <c r="L26" s="59">
        <f t="shared" si="0"/>
        <v>0</v>
      </c>
      <c r="M26" s="45"/>
      <c r="O26" s="43"/>
    </row>
    <row r="27" spans="1:15" s="38" customFormat="1" ht="15.75" customHeight="1" thickBot="1">
      <c r="A27" s="94">
        <v>16</v>
      </c>
      <c r="B27" s="73" t="s">
        <v>418</v>
      </c>
      <c r="C27" s="18" t="s">
        <v>174</v>
      </c>
      <c r="D27" s="71"/>
      <c r="E27" s="18">
        <v>600</v>
      </c>
      <c r="F27" s="35"/>
      <c r="G27" s="35"/>
      <c r="H27" s="30"/>
      <c r="I27" s="30"/>
      <c r="J27" s="30"/>
      <c r="K27" s="31"/>
      <c r="L27" s="59">
        <f t="shared" si="0"/>
        <v>0</v>
      </c>
      <c r="M27" s="45"/>
      <c r="O27" s="43"/>
    </row>
    <row r="28" spans="1:15" s="38" customFormat="1" ht="15.75" customHeight="1" thickBot="1">
      <c r="A28" s="94">
        <v>17</v>
      </c>
      <c r="B28" s="131" t="s">
        <v>412</v>
      </c>
      <c r="C28" s="132" t="s">
        <v>350</v>
      </c>
      <c r="D28" s="133"/>
      <c r="E28" s="132">
        <v>263</v>
      </c>
      <c r="F28" s="103"/>
      <c r="G28" s="103"/>
      <c r="H28" s="102"/>
      <c r="I28" s="30"/>
      <c r="J28" s="30"/>
      <c r="K28" s="31"/>
      <c r="L28" s="59">
        <f t="shared" si="0"/>
        <v>0</v>
      </c>
      <c r="M28" s="45"/>
      <c r="O28" s="43"/>
    </row>
    <row r="29" spans="1:15" s="38" customFormat="1" ht="15.75" customHeight="1" thickBot="1">
      <c r="A29" s="208">
        <v>18</v>
      </c>
      <c r="B29" s="134" t="s">
        <v>357</v>
      </c>
      <c r="C29" s="80" t="s">
        <v>213</v>
      </c>
      <c r="D29" s="81"/>
      <c r="E29" s="80">
        <v>6</v>
      </c>
      <c r="F29" s="35"/>
      <c r="G29" s="35"/>
      <c r="H29" s="30"/>
      <c r="I29" s="30"/>
      <c r="J29" s="30"/>
      <c r="K29" s="31"/>
      <c r="L29" s="59">
        <f t="shared" si="0"/>
        <v>0</v>
      </c>
      <c r="M29" s="45"/>
      <c r="O29" s="43"/>
    </row>
    <row r="30" spans="1:15" s="38" customFormat="1" ht="15.75" customHeight="1" thickBot="1">
      <c r="A30" s="208">
        <v>19</v>
      </c>
      <c r="B30" s="131" t="s">
        <v>77</v>
      </c>
      <c r="C30" s="132" t="s">
        <v>174</v>
      </c>
      <c r="D30" s="133"/>
      <c r="E30" s="132">
        <v>442</v>
      </c>
      <c r="F30" s="161"/>
      <c r="G30" s="35"/>
      <c r="H30" s="30"/>
      <c r="I30" s="30"/>
      <c r="J30" s="30"/>
      <c r="K30" s="66"/>
      <c r="L30" s="59">
        <f t="shared" si="0"/>
        <v>0</v>
      </c>
      <c r="M30" s="45"/>
      <c r="O30" s="43"/>
    </row>
    <row r="31" spans="1:15" s="38" customFormat="1" ht="15.75" customHeight="1" thickBot="1">
      <c r="A31" s="94">
        <v>20</v>
      </c>
      <c r="B31" s="131" t="s">
        <v>103</v>
      </c>
      <c r="C31" s="132" t="s">
        <v>340</v>
      </c>
      <c r="D31" s="133"/>
      <c r="E31" s="132" t="s">
        <v>104</v>
      </c>
      <c r="F31" s="35"/>
      <c r="G31" s="132"/>
      <c r="H31" s="132"/>
      <c r="I31" s="132"/>
      <c r="J31" s="132"/>
      <c r="K31" s="67"/>
      <c r="L31" s="219">
        <f t="shared" si="0"/>
        <v>0</v>
      </c>
      <c r="M31" s="45"/>
      <c r="O31" s="43"/>
    </row>
    <row r="32" spans="1:15" s="38" customFormat="1" ht="15.75" customHeight="1" thickBot="1">
      <c r="A32" s="94">
        <v>21</v>
      </c>
      <c r="B32" s="11" t="s">
        <v>419</v>
      </c>
      <c r="C32" s="12" t="s">
        <v>350</v>
      </c>
      <c r="D32" s="13"/>
      <c r="E32" s="12">
        <v>263</v>
      </c>
      <c r="F32" s="35"/>
      <c r="G32" s="35"/>
      <c r="H32" s="30"/>
      <c r="I32" s="30"/>
      <c r="J32" s="30"/>
      <c r="K32" s="66"/>
      <c r="L32" s="219">
        <f t="shared" si="0"/>
        <v>0</v>
      </c>
      <c r="M32" s="45"/>
      <c r="O32" s="43"/>
    </row>
    <row r="33" spans="1:15" s="38" customFormat="1" ht="15.75" customHeight="1">
      <c r="A33" s="537">
        <v>22</v>
      </c>
      <c r="B33" s="538" t="s">
        <v>425</v>
      </c>
      <c r="C33" s="536" t="s">
        <v>101</v>
      </c>
      <c r="D33" s="539"/>
      <c r="E33" s="536">
        <v>392</v>
      </c>
      <c r="F33" s="51"/>
      <c r="G33" s="51"/>
      <c r="H33" s="36"/>
      <c r="I33" s="36"/>
      <c r="J33" s="36"/>
      <c r="K33" s="70"/>
      <c r="L33" s="540">
        <f t="shared" si="0"/>
        <v>0</v>
      </c>
      <c r="M33" s="45"/>
      <c r="O33" s="43"/>
    </row>
    <row r="34" spans="1:15" s="38" customFormat="1" ht="15.75" customHeight="1">
      <c r="A34" s="94">
        <v>23</v>
      </c>
      <c r="B34" s="47" t="s">
        <v>68</v>
      </c>
      <c r="C34" s="48" t="s">
        <v>341</v>
      </c>
      <c r="D34" s="15"/>
      <c r="E34" s="48">
        <v>133</v>
      </c>
      <c r="F34" s="35"/>
      <c r="G34" s="35"/>
      <c r="H34" s="35"/>
      <c r="I34" s="30"/>
      <c r="J34" s="30"/>
      <c r="K34" s="66"/>
      <c r="L34" s="76">
        <f t="shared" si="0"/>
        <v>0</v>
      </c>
      <c r="M34" s="45"/>
      <c r="O34" s="43"/>
    </row>
    <row r="35" spans="1:15" s="38" customFormat="1" ht="15.75" customHeight="1">
      <c r="A35" s="94">
        <v>24</v>
      </c>
      <c r="B35" s="134" t="s">
        <v>357</v>
      </c>
      <c r="C35" s="80" t="s">
        <v>92</v>
      </c>
      <c r="D35" s="81"/>
      <c r="E35" s="80">
        <v>6</v>
      </c>
      <c r="F35" s="103"/>
      <c r="G35" s="103"/>
      <c r="H35" s="102"/>
      <c r="I35" s="30"/>
      <c r="J35" s="30"/>
      <c r="K35" s="66"/>
      <c r="L35" s="76">
        <f t="shared" si="0"/>
        <v>0</v>
      </c>
      <c r="M35" s="45"/>
      <c r="O35" s="43"/>
    </row>
    <row r="36" spans="1:15" s="38" customFormat="1" ht="15.75" customHeight="1" thickBot="1">
      <c r="A36" s="428">
        <v>25</v>
      </c>
      <c r="B36" s="541" t="s">
        <v>429</v>
      </c>
      <c r="C36" s="186" t="s">
        <v>174</v>
      </c>
      <c r="D36" s="542"/>
      <c r="E36" s="543">
        <v>257</v>
      </c>
      <c r="F36" s="544"/>
      <c r="G36" s="544"/>
      <c r="H36" s="545"/>
      <c r="I36" s="188"/>
      <c r="J36" s="188"/>
      <c r="K36" s="546"/>
      <c r="L36" s="207">
        <f t="shared" si="0"/>
        <v>0</v>
      </c>
      <c r="M36" s="45"/>
      <c r="O36" s="43"/>
    </row>
    <row r="37" spans="1:15" s="38" customFormat="1" ht="15.75" customHeight="1">
      <c r="A37" s="266"/>
      <c r="B37" s="100"/>
      <c r="C37" s="54"/>
      <c r="D37" s="75"/>
      <c r="E37" s="54"/>
      <c r="F37" s="77"/>
      <c r="G37" s="77"/>
      <c r="H37" s="256"/>
      <c r="I37" s="256"/>
      <c r="J37" s="256"/>
      <c r="K37" s="257"/>
      <c r="L37" s="78"/>
      <c r="O37" s="43"/>
    </row>
    <row r="38" spans="1:15" s="38" customFormat="1" ht="15.75" customHeight="1">
      <c r="A38" s="266"/>
      <c r="B38" s="100"/>
      <c r="C38" s="54"/>
      <c r="D38" s="75"/>
      <c r="E38" s="54"/>
      <c r="F38" s="267"/>
      <c r="G38" s="267"/>
      <c r="H38" s="268"/>
      <c r="I38" s="256"/>
      <c r="J38" s="256"/>
      <c r="K38" s="257"/>
      <c r="L38" s="78"/>
      <c r="O38" s="43"/>
    </row>
    <row r="39" spans="1:15" s="38" customFormat="1" ht="15.75" customHeight="1">
      <c r="A39" s="266"/>
      <c r="B39" s="258"/>
      <c r="C39" s="65"/>
      <c r="D39" s="259"/>
      <c r="E39" s="65"/>
      <c r="F39" s="77"/>
      <c r="G39" s="77"/>
      <c r="H39" s="268"/>
      <c r="I39" s="256"/>
      <c r="J39" s="256"/>
      <c r="K39" s="257"/>
      <c r="L39" s="78"/>
      <c r="O39" s="43"/>
    </row>
    <row r="40" spans="1:15" s="38" customFormat="1" ht="15.75" customHeight="1">
      <c r="A40" s="266"/>
      <c r="B40" s="100"/>
      <c r="C40" s="54"/>
      <c r="D40" s="75"/>
      <c r="E40" s="54"/>
      <c r="F40" s="267"/>
      <c r="G40" s="267"/>
      <c r="H40" s="268"/>
      <c r="I40" s="256"/>
      <c r="J40" s="256"/>
      <c r="K40" s="257"/>
      <c r="L40" s="78"/>
      <c r="O40" s="43"/>
    </row>
    <row r="41" spans="1:15" s="38" customFormat="1" ht="15.75" customHeight="1">
      <c r="A41" s="266"/>
      <c r="B41" s="100"/>
      <c r="C41" s="54"/>
      <c r="D41" s="261"/>
      <c r="E41" s="54"/>
      <c r="F41" s="267"/>
      <c r="G41" s="267"/>
      <c r="H41" s="268"/>
      <c r="I41" s="256"/>
      <c r="J41" s="256"/>
      <c r="K41" s="257"/>
      <c r="L41" s="78"/>
      <c r="O41" s="43"/>
    </row>
    <row r="42" spans="1:15" s="38" customFormat="1" ht="15.75" customHeight="1">
      <c r="A42" s="266"/>
      <c r="B42" s="258"/>
      <c r="C42" s="65"/>
      <c r="D42" s="261"/>
      <c r="E42" s="65"/>
      <c r="F42" s="77"/>
      <c r="G42" s="65"/>
      <c r="H42" s="65"/>
      <c r="I42" s="65"/>
      <c r="J42" s="65"/>
      <c r="K42" s="65"/>
      <c r="L42" s="78"/>
      <c r="O42" s="43"/>
    </row>
    <row r="43" spans="1:15" s="38" customFormat="1" ht="15.75" customHeight="1">
      <c r="A43" s="266"/>
      <c r="B43" s="100"/>
      <c r="C43" s="54"/>
      <c r="D43" s="75"/>
      <c r="E43" s="54"/>
      <c r="F43" s="267"/>
      <c r="G43" s="267"/>
      <c r="H43" s="268"/>
      <c r="I43" s="256"/>
      <c r="J43" s="256"/>
      <c r="K43" s="257"/>
      <c r="L43" s="78"/>
      <c r="O43" s="43"/>
    </row>
    <row r="44" spans="1:15" s="38" customFormat="1" ht="15.75" customHeight="1">
      <c r="A44" s="402"/>
      <c r="B44" s="100"/>
      <c r="C44" s="54"/>
      <c r="D44" s="75"/>
      <c r="E44" s="54"/>
      <c r="F44" s="65"/>
      <c r="G44" s="77"/>
      <c r="H44" s="256"/>
      <c r="I44" s="256"/>
      <c r="J44" s="256"/>
      <c r="K44" s="257"/>
      <c r="L44" s="78"/>
      <c r="O44" s="43"/>
    </row>
    <row r="45" spans="1:15" s="38" customFormat="1" ht="15.75" customHeight="1">
      <c r="A45" s="266"/>
      <c r="B45" s="260"/>
      <c r="C45" s="54"/>
      <c r="D45" s="75"/>
      <c r="E45" s="54"/>
      <c r="F45" s="267"/>
      <c r="G45" s="267"/>
      <c r="H45" s="268"/>
      <c r="I45" s="77"/>
      <c r="J45" s="77"/>
      <c r="K45" s="77"/>
      <c r="L45" s="78"/>
      <c r="O45" s="43"/>
    </row>
    <row r="46" spans="1:15" s="38" customFormat="1" ht="15.75" customHeight="1">
      <c r="A46" s="266"/>
      <c r="B46" s="258"/>
      <c r="C46" s="65"/>
      <c r="D46" s="261"/>
      <c r="E46" s="65"/>
      <c r="F46" s="267"/>
      <c r="G46" s="267"/>
      <c r="H46" s="268"/>
      <c r="I46" s="256"/>
      <c r="J46" s="256"/>
      <c r="K46" s="257"/>
      <c r="L46" s="78"/>
      <c r="O46" s="43"/>
    </row>
    <row r="47" spans="1:16" s="38" customFormat="1" ht="15.75" customHeight="1">
      <c r="A47" s="266"/>
      <c r="B47" s="100"/>
      <c r="C47" s="54"/>
      <c r="D47" s="75"/>
      <c r="E47" s="54"/>
      <c r="F47" s="267"/>
      <c r="G47" s="267"/>
      <c r="H47" s="268"/>
      <c r="I47" s="256"/>
      <c r="J47" s="256"/>
      <c r="K47" s="257"/>
      <c r="L47" s="78"/>
      <c r="O47" s="43"/>
      <c r="P47" s="44"/>
    </row>
    <row r="48" spans="1:15" s="38" customFormat="1" ht="15.75" customHeight="1">
      <c r="A48" s="266"/>
      <c r="B48" s="258"/>
      <c r="C48" s="65"/>
      <c r="D48" s="269"/>
      <c r="E48" s="65"/>
      <c r="F48" s="267"/>
      <c r="G48" s="267"/>
      <c r="H48" s="268"/>
      <c r="I48" s="256"/>
      <c r="J48" s="256"/>
      <c r="K48" s="257"/>
      <c r="L48" s="78"/>
      <c r="O48" s="43"/>
    </row>
    <row r="49" spans="1:15" s="38" customFormat="1" ht="15.75" customHeight="1">
      <c r="A49" s="266"/>
      <c r="B49" s="100"/>
      <c r="C49" s="54"/>
      <c r="D49" s="259"/>
      <c r="E49" s="54"/>
      <c r="F49" s="267"/>
      <c r="G49" s="267"/>
      <c r="H49" s="268"/>
      <c r="I49" s="256"/>
      <c r="J49" s="256"/>
      <c r="K49" s="257"/>
      <c r="L49" s="78"/>
      <c r="O49" s="43"/>
    </row>
    <row r="50" spans="1:15" s="38" customFormat="1" ht="15.75" customHeight="1">
      <c r="A50" s="266"/>
      <c r="B50" s="228"/>
      <c r="C50" s="54"/>
      <c r="D50" s="75"/>
      <c r="E50" s="54"/>
      <c r="F50" s="77"/>
      <c r="G50" s="77"/>
      <c r="H50" s="256"/>
      <c r="I50" s="256"/>
      <c r="J50" s="256"/>
      <c r="K50" s="257"/>
      <c r="L50" s="78"/>
      <c r="O50" s="43"/>
    </row>
    <row r="51" spans="1:12" s="45" customFormat="1" ht="15.75" customHeight="1">
      <c r="A51" s="266"/>
      <c r="B51" s="100"/>
      <c r="C51" s="54"/>
      <c r="D51" s="75"/>
      <c r="E51" s="54"/>
      <c r="F51" s="77"/>
      <c r="G51" s="77"/>
      <c r="H51" s="256"/>
      <c r="I51" s="256"/>
      <c r="J51" s="256"/>
      <c r="K51" s="257"/>
      <c r="L51" s="78"/>
    </row>
    <row r="52" spans="1:15" s="38" customFormat="1" ht="15.75" customHeight="1">
      <c r="A52" s="266"/>
      <c r="B52" s="100"/>
      <c r="C52" s="54"/>
      <c r="D52" s="75"/>
      <c r="E52" s="54"/>
      <c r="F52" s="77"/>
      <c r="G52" s="65"/>
      <c r="H52" s="65"/>
      <c r="I52" s="65"/>
      <c r="J52" s="65"/>
      <c r="K52" s="65"/>
      <c r="L52" s="78"/>
      <c r="O52" s="43"/>
    </row>
    <row r="53" spans="1:15" s="38" customFormat="1" ht="15.75" customHeight="1">
      <c r="A53" s="49"/>
      <c r="B53" s="100"/>
      <c r="C53" s="54"/>
      <c r="D53" s="75"/>
      <c r="E53" s="54"/>
      <c r="F53" s="77"/>
      <c r="G53" s="65"/>
      <c r="H53" s="65"/>
      <c r="I53" s="65"/>
      <c r="J53" s="65"/>
      <c r="K53" s="65"/>
      <c r="L53" s="78"/>
      <c r="O53" s="43"/>
    </row>
    <row r="70" spans="2:5" ht="15.75">
      <c r="B70" s="371" t="s">
        <v>54</v>
      </c>
      <c r="C70" s="372" t="s">
        <v>8</v>
      </c>
      <c r="D70" s="376" t="s">
        <v>16</v>
      </c>
      <c r="E70" s="132">
        <v>833</v>
      </c>
    </row>
    <row r="71" spans="2:5" ht="15.75">
      <c r="B71" s="131" t="s">
        <v>85</v>
      </c>
      <c r="C71" s="132" t="s">
        <v>84</v>
      </c>
      <c r="D71" s="133"/>
      <c r="E71" s="132" t="s">
        <v>86</v>
      </c>
    </row>
    <row r="72" spans="2:5" ht="15.75">
      <c r="B72" s="131" t="s">
        <v>71</v>
      </c>
      <c r="C72" s="132" t="s">
        <v>84</v>
      </c>
      <c r="D72" s="133" t="s">
        <v>82</v>
      </c>
      <c r="E72" s="132">
        <v>75</v>
      </c>
    </row>
    <row r="73" spans="2:5" ht="15.75">
      <c r="B73" s="73" t="s">
        <v>10</v>
      </c>
      <c r="C73" s="18" t="s">
        <v>111</v>
      </c>
      <c r="D73" s="71"/>
      <c r="E73" s="18" t="s">
        <v>62</v>
      </c>
    </row>
    <row r="74" spans="2:5" ht="15.75">
      <c r="B74" s="104" t="s">
        <v>167</v>
      </c>
      <c r="C74" s="37" t="s">
        <v>84</v>
      </c>
      <c r="D74" s="74" t="s">
        <v>168</v>
      </c>
      <c r="E74" s="37" t="s">
        <v>69</v>
      </c>
    </row>
    <row r="75" spans="2:5" ht="15.75">
      <c r="B75" s="104" t="s">
        <v>126</v>
      </c>
      <c r="C75" s="37" t="s">
        <v>52</v>
      </c>
      <c r="D75" s="74"/>
      <c r="E75" s="37">
        <v>933</v>
      </c>
    </row>
    <row r="76" spans="2:5" ht="15.75">
      <c r="B76" s="104" t="s">
        <v>7</v>
      </c>
      <c r="C76" s="18" t="s">
        <v>4</v>
      </c>
      <c r="D76" s="71"/>
      <c r="E76" s="18">
        <v>74</v>
      </c>
    </row>
    <row r="77" spans="2:5" ht="15.75">
      <c r="B77" s="73" t="s">
        <v>212</v>
      </c>
      <c r="C77" s="18" t="s">
        <v>84</v>
      </c>
      <c r="D77" s="71"/>
      <c r="E77" s="18">
        <v>100</v>
      </c>
    </row>
    <row r="78" spans="2:5" ht="15.75">
      <c r="B78" s="131" t="s">
        <v>255</v>
      </c>
      <c r="C78" s="132" t="s">
        <v>52</v>
      </c>
      <c r="D78" s="133"/>
      <c r="E78" s="132">
        <v>194</v>
      </c>
    </row>
    <row r="79" spans="2:5" ht="15.75">
      <c r="B79" s="131" t="s">
        <v>173</v>
      </c>
      <c r="C79" s="132" t="s">
        <v>174</v>
      </c>
      <c r="D79" s="133" t="s">
        <v>176</v>
      </c>
      <c r="E79" s="132" t="s">
        <v>175</v>
      </c>
    </row>
    <row r="80" spans="2:5" ht="15.75">
      <c r="B80" s="73" t="s">
        <v>106</v>
      </c>
      <c r="C80" s="18" t="s">
        <v>80</v>
      </c>
      <c r="D80" s="71" t="s">
        <v>105</v>
      </c>
      <c r="E80" s="18">
        <v>14</v>
      </c>
    </row>
    <row r="81" spans="2:5" ht="15.75">
      <c r="B81" s="73" t="s">
        <v>90</v>
      </c>
      <c r="C81" s="18" t="s">
        <v>270</v>
      </c>
      <c r="D81" s="71"/>
      <c r="E81" s="18">
        <v>22</v>
      </c>
    </row>
    <row r="82" spans="2:5" ht="15.75">
      <c r="B82" s="104" t="s">
        <v>190</v>
      </c>
      <c r="C82" s="18" t="s">
        <v>4</v>
      </c>
      <c r="D82" s="71"/>
      <c r="E82" s="18">
        <v>15</v>
      </c>
    </row>
    <row r="83" spans="2:5" ht="15.75">
      <c r="B83" s="73" t="s">
        <v>254</v>
      </c>
      <c r="C83" s="18" t="s">
        <v>84</v>
      </c>
      <c r="D83" s="71" t="s">
        <v>163</v>
      </c>
      <c r="E83" s="18">
        <v>821</v>
      </c>
    </row>
    <row r="84" spans="2:5" ht="15.75">
      <c r="B84" s="104" t="s">
        <v>78</v>
      </c>
      <c r="C84" s="37" t="s">
        <v>101</v>
      </c>
      <c r="D84" s="74"/>
      <c r="E84" s="37">
        <v>84</v>
      </c>
    </row>
    <row r="85" spans="2:5" ht="15.75">
      <c r="B85" s="73" t="s">
        <v>210</v>
      </c>
      <c r="C85" s="18" t="s">
        <v>124</v>
      </c>
      <c r="D85" s="71"/>
      <c r="E85" s="18">
        <v>175</v>
      </c>
    </row>
    <row r="86" spans="2:5" ht="15.75">
      <c r="B86" s="17" t="s">
        <v>93</v>
      </c>
      <c r="C86" s="37" t="s">
        <v>80</v>
      </c>
      <c r="D86" s="19" t="s">
        <v>105</v>
      </c>
      <c r="E86" s="18">
        <v>299</v>
      </c>
    </row>
    <row r="87" spans="2:5" ht="15.75">
      <c r="B87" s="134" t="s">
        <v>72</v>
      </c>
      <c r="C87" s="132" t="s">
        <v>52</v>
      </c>
      <c r="D87" s="21" t="s">
        <v>39</v>
      </c>
      <c r="E87" s="132" t="s">
        <v>160</v>
      </c>
    </row>
    <row r="88" spans="2:5" ht="15.75">
      <c r="B88" s="131" t="s">
        <v>20</v>
      </c>
      <c r="C88" s="132" t="s">
        <v>52</v>
      </c>
      <c r="D88" s="74"/>
      <c r="E88" s="132">
        <v>94</v>
      </c>
    </row>
    <row r="89" spans="2:5" ht="15.75">
      <c r="B89" s="131" t="s">
        <v>211</v>
      </c>
      <c r="C89" s="132" t="s">
        <v>177</v>
      </c>
      <c r="D89" s="133"/>
      <c r="E89" s="132">
        <v>111</v>
      </c>
    </row>
    <row r="90" spans="2:5" ht="15.75">
      <c r="B90" s="11" t="s">
        <v>77</v>
      </c>
      <c r="C90" s="12" t="s">
        <v>111</v>
      </c>
      <c r="D90" s="13"/>
      <c r="E90" s="12">
        <v>1</v>
      </c>
    </row>
    <row r="91" spans="2:5" ht="15.75">
      <c r="B91" s="73" t="s">
        <v>103</v>
      </c>
      <c r="C91" s="18" t="s">
        <v>213</v>
      </c>
      <c r="D91" s="71"/>
      <c r="E91" s="18" t="s">
        <v>104</v>
      </c>
    </row>
    <row r="92" spans="2:5" ht="15.75">
      <c r="B92" s="73" t="s">
        <v>155</v>
      </c>
      <c r="C92" s="18" t="s">
        <v>84</v>
      </c>
      <c r="D92" s="71"/>
      <c r="E92" s="18">
        <v>889</v>
      </c>
    </row>
    <row r="93" spans="2:5" ht="15.75">
      <c r="B93" s="73" t="s">
        <v>138</v>
      </c>
      <c r="C93" s="18" t="s">
        <v>84</v>
      </c>
      <c r="D93" s="71" t="s">
        <v>82</v>
      </c>
      <c r="E93" s="18">
        <v>62</v>
      </c>
    </row>
    <row r="94" spans="2:5" ht="15.75">
      <c r="B94" s="11" t="s">
        <v>178</v>
      </c>
      <c r="C94" s="18" t="s">
        <v>111</v>
      </c>
      <c r="D94" s="133" t="s">
        <v>176</v>
      </c>
      <c r="E94" s="12">
        <v>81</v>
      </c>
    </row>
    <row r="95" spans="2:5" ht="15.75">
      <c r="B95" s="73" t="s">
        <v>32</v>
      </c>
      <c r="C95" s="18" t="s">
        <v>41</v>
      </c>
      <c r="D95" s="71" t="s">
        <v>33</v>
      </c>
      <c r="E95" s="18">
        <v>220</v>
      </c>
    </row>
    <row r="96" spans="2:5" ht="15.75">
      <c r="B96" s="73" t="s">
        <v>94</v>
      </c>
      <c r="C96" s="18" t="s">
        <v>80</v>
      </c>
      <c r="D96" s="71" t="s">
        <v>105</v>
      </c>
      <c r="E96" s="18">
        <v>723</v>
      </c>
    </row>
    <row r="97" spans="2:5" ht="15.75">
      <c r="B97" s="131" t="s">
        <v>83</v>
      </c>
      <c r="C97" s="132" t="s">
        <v>84</v>
      </c>
      <c r="D97" s="133"/>
      <c r="E97" s="132">
        <v>918</v>
      </c>
    </row>
    <row r="98" spans="2:5" ht="15.75">
      <c r="B98" s="73" t="s">
        <v>102</v>
      </c>
      <c r="C98" s="18" t="s">
        <v>111</v>
      </c>
      <c r="D98" s="71"/>
      <c r="E98" s="18">
        <v>999</v>
      </c>
    </row>
    <row r="99" spans="2:5" ht="15.75">
      <c r="B99" s="73" t="s">
        <v>36</v>
      </c>
      <c r="C99" s="18" t="s">
        <v>80</v>
      </c>
      <c r="D99" s="74"/>
      <c r="E99" s="18">
        <v>30</v>
      </c>
    </row>
    <row r="100" spans="2:5" ht="15.75">
      <c r="B100" s="131" t="s">
        <v>279</v>
      </c>
      <c r="C100" s="132" t="s">
        <v>4</v>
      </c>
      <c r="D100" s="74"/>
      <c r="E100" s="132">
        <v>252</v>
      </c>
    </row>
    <row r="101" spans="2:5" ht="15.75">
      <c r="B101" s="73" t="s">
        <v>87</v>
      </c>
      <c r="C101" s="18" t="s">
        <v>88</v>
      </c>
      <c r="D101" s="71"/>
      <c r="E101" s="18">
        <v>285</v>
      </c>
    </row>
    <row r="102" spans="2:5" ht="16.5" thickBot="1">
      <c r="B102" s="185" t="s">
        <v>312</v>
      </c>
      <c r="C102" s="186" t="s">
        <v>313</v>
      </c>
      <c r="D102" s="187"/>
      <c r="E102" s="186">
        <v>24</v>
      </c>
    </row>
  </sheetData>
  <sheetProtection/>
  <mergeCells count="8">
    <mergeCell ref="L2:L11"/>
    <mergeCell ref="E2:E11"/>
    <mergeCell ref="F2:F11"/>
    <mergeCell ref="G2:G11"/>
    <mergeCell ref="H2:H11"/>
    <mergeCell ref="I2:I11"/>
    <mergeCell ref="K2:K11"/>
    <mergeCell ref="J2:J11"/>
  </mergeCells>
  <printOptions/>
  <pageMargins left="0.7" right="0.7" top="0.787401575" bottom="0.787401575" header="0.3" footer="0.3"/>
  <pageSetup fitToHeight="0" fitToWidth="1" horizontalDpi="600" verticalDpi="600" orientation="portrait" paperSize="9" scale="78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G79"/>
  <sheetViews>
    <sheetView zoomScalePageLayoutView="0" workbookViewId="0" topLeftCell="A1">
      <selection activeCell="A7" sqref="A7"/>
    </sheetView>
  </sheetViews>
  <sheetFormatPr defaultColWidth="11.421875" defaultRowHeight="12.75"/>
  <cols>
    <col min="1" max="1" width="3.28125" style="0" customWidth="1"/>
    <col min="2" max="2" width="24.421875" style="0" customWidth="1"/>
    <col min="3" max="3" width="13.7109375" style="2" customWidth="1"/>
    <col min="4" max="4" width="23.8515625" style="0" customWidth="1"/>
    <col min="5" max="5" width="5.8515625" style="2" customWidth="1"/>
    <col min="6" max="11" width="3.7109375" style="2" customWidth="1"/>
    <col min="12" max="12" width="5.28125" style="0" customWidth="1"/>
  </cols>
  <sheetData>
    <row r="1" ht="2.25" customHeight="1">
      <c r="L1" s="53"/>
    </row>
    <row r="2" spans="1:12" ht="12.75" customHeight="1">
      <c r="A2" s="4"/>
      <c r="B2" s="4"/>
      <c r="C2" s="6"/>
      <c r="D2" s="4"/>
      <c r="E2" s="457" t="s">
        <v>0</v>
      </c>
      <c r="F2" s="500" t="s">
        <v>220</v>
      </c>
      <c r="G2" s="500" t="s">
        <v>219</v>
      </c>
      <c r="H2" s="500" t="s">
        <v>218</v>
      </c>
      <c r="I2" s="500" t="s">
        <v>221</v>
      </c>
      <c r="J2" s="500" t="s">
        <v>222</v>
      </c>
      <c r="K2" s="500" t="s">
        <v>223</v>
      </c>
      <c r="L2" s="455" t="s">
        <v>1</v>
      </c>
    </row>
    <row r="3" spans="1:12" ht="12.75" customHeight="1">
      <c r="A3" s="4"/>
      <c r="B3" s="4"/>
      <c r="C3" s="6"/>
      <c r="D3" s="4"/>
      <c r="E3" s="498"/>
      <c r="F3" s="500"/>
      <c r="G3" s="500"/>
      <c r="H3" s="502"/>
      <c r="I3" s="502"/>
      <c r="J3" s="502"/>
      <c r="K3" s="500"/>
      <c r="L3" s="455"/>
    </row>
    <row r="4" spans="1:12" ht="12.75" customHeight="1">
      <c r="A4" s="4"/>
      <c r="B4" s="4"/>
      <c r="C4" s="6"/>
      <c r="D4" s="4"/>
      <c r="E4" s="498"/>
      <c r="F4" s="500"/>
      <c r="G4" s="500"/>
      <c r="H4" s="502"/>
      <c r="I4" s="502"/>
      <c r="J4" s="502"/>
      <c r="K4" s="500"/>
      <c r="L4" s="455"/>
    </row>
    <row r="5" spans="1:12" ht="51.75" customHeight="1">
      <c r="A5" s="252" t="s">
        <v>50</v>
      </c>
      <c r="B5" s="252"/>
      <c r="C5" s="253"/>
      <c r="D5" s="252"/>
      <c r="E5" s="498"/>
      <c r="F5" s="500"/>
      <c r="G5" s="500"/>
      <c r="H5" s="502"/>
      <c r="I5" s="502"/>
      <c r="J5" s="502"/>
      <c r="K5" s="500"/>
      <c r="L5" s="455"/>
    </row>
    <row r="6" spans="1:12" ht="18.75" customHeight="1" thickBot="1">
      <c r="A6" s="362"/>
      <c r="B6" s="362"/>
      <c r="C6" s="363"/>
      <c r="D6" s="362"/>
      <c r="E6" s="499"/>
      <c r="F6" s="475"/>
      <c r="G6" s="475"/>
      <c r="H6" s="503"/>
      <c r="I6" s="503"/>
      <c r="J6" s="503"/>
      <c r="K6" s="475"/>
      <c r="L6" s="501"/>
    </row>
    <row r="7" spans="1:12" ht="16.5" thickBot="1">
      <c r="A7" s="370">
        <v>1</v>
      </c>
      <c r="B7" s="396" t="s">
        <v>363</v>
      </c>
      <c r="C7" s="397" t="s">
        <v>341</v>
      </c>
      <c r="D7" s="398"/>
      <c r="E7" s="48">
        <v>305</v>
      </c>
      <c r="F7" s="373"/>
      <c r="G7" s="373"/>
      <c r="H7" s="374"/>
      <c r="I7" s="373"/>
      <c r="J7" s="374"/>
      <c r="K7" s="385"/>
      <c r="L7" s="59">
        <f aca="true" t="shared" si="0" ref="L7:L30">F7+G7+H7+I7+J7+K7</f>
        <v>0</v>
      </c>
    </row>
    <row r="8" spans="1:12" ht="16.5" thickBot="1">
      <c r="A8" s="21">
        <v>2</v>
      </c>
      <c r="B8" s="131" t="s">
        <v>403</v>
      </c>
      <c r="C8" s="132" t="s">
        <v>350</v>
      </c>
      <c r="D8" s="133"/>
      <c r="E8" s="132">
        <v>404</v>
      </c>
      <c r="F8" s="35"/>
      <c r="G8" s="35"/>
      <c r="H8" s="30"/>
      <c r="I8" s="35"/>
      <c r="J8" s="30"/>
      <c r="K8" s="66"/>
      <c r="L8" s="59">
        <f t="shared" si="0"/>
        <v>0</v>
      </c>
    </row>
    <row r="9" spans="1:12" ht="16.5" thickBot="1">
      <c r="A9" s="21">
        <v>3</v>
      </c>
      <c r="B9" s="104" t="s">
        <v>256</v>
      </c>
      <c r="C9" s="37" t="s">
        <v>350</v>
      </c>
      <c r="D9" s="74"/>
      <c r="E9" s="37">
        <v>213</v>
      </c>
      <c r="F9" s="35"/>
      <c r="G9" s="35"/>
      <c r="H9" s="35"/>
      <c r="I9" s="35"/>
      <c r="J9" s="35"/>
      <c r="K9" s="72"/>
      <c r="L9" s="59">
        <f t="shared" si="0"/>
        <v>0</v>
      </c>
    </row>
    <row r="10" spans="1:12" ht="16.5" thickBot="1">
      <c r="A10" s="21">
        <v>4</v>
      </c>
      <c r="B10" s="47" t="s">
        <v>358</v>
      </c>
      <c r="C10" s="48" t="s">
        <v>350</v>
      </c>
      <c r="D10" s="95"/>
      <c r="E10" s="48">
        <v>814</v>
      </c>
      <c r="F10" s="35"/>
      <c r="G10" s="35"/>
      <c r="H10" s="30"/>
      <c r="I10" s="35"/>
      <c r="J10" s="30"/>
      <c r="K10" s="66"/>
      <c r="L10" s="59">
        <f t="shared" si="0"/>
        <v>0</v>
      </c>
    </row>
    <row r="11" spans="1:12" ht="16.5" thickBot="1">
      <c r="A11" s="21">
        <v>5</v>
      </c>
      <c r="B11" s="73" t="s">
        <v>344</v>
      </c>
      <c r="C11" s="37" t="s">
        <v>341</v>
      </c>
      <c r="D11" s="71"/>
      <c r="E11" s="18" t="s">
        <v>345</v>
      </c>
      <c r="F11" s="106"/>
      <c r="G11" s="106"/>
      <c r="H11" s="106"/>
      <c r="I11" s="106"/>
      <c r="J11" s="106"/>
      <c r="K11" s="28"/>
      <c r="L11" s="59">
        <f t="shared" si="0"/>
        <v>0</v>
      </c>
    </row>
    <row r="12" spans="1:12" ht="16.5" thickBot="1">
      <c r="A12" s="21">
        <v>6</v>
      </c>
      <c r="B12" s="134" t="s">
        <v>31</v>
      </c>
      <c r="C12" s="132" t="s">
        <v>270</v>
      </c>
      <c r="D12" s="21"/>
      <c r="E12" s="106">
        <v>312</v>
      </c>
      <c r="F12" s="35"/>
      <c r="G12" s="35"/>
      <c r="H12" s="30"/>
      <c r="I12" s="30"/>
      <c r="J12" s="30"/>
      <c r="K12" s="66"/>
      <c r="L12" s="59">
        <f t="shared" si="0"/>
        <v>0</v>
      </c>
    </row>
    <row r="13" spans="1:12" ht="16.5" thickBot="1">
      <c r="A13" s="225">
        <v>7</v>
      </c>
      <c r="B13" s="104" t="s">
        <v>21</v>
      </c>
      <c r="C13" s="37" t="s">
        <v>341</v>
      </c>
      <c r="D13" s="74" t="s">
        <v>22</v>
      </c>
      <c r="E13" s="37">
        <v>332</v>
      </c>
      <c r="F13" s="48"/>
      <c r="G13" s="48"/>
      <c r="H13" s="48"/>
      <c r="I13" s="48"/>
      <c r="J13" s="48"/>
      <c r="K13" s="215"/>
      <c r="L13" s="59">
        <f t="shared" si="0"/>
        <v>0</v>
      </c>
    </row>
    <row r="14" spans="1:12" ht="16.5" thickBot="1">
      <c r="A14" s="225">
        <v>8</v>
      </c>
      <c r="B14" s="47" t="s">
        <v>359</v>
      </c>
      <c r="C14" s="48" t="s">
        <v>174</v>
      </c>
      <c r="D14" s="15" t="s">
        <v>27</v>
      </c>
      <c r="E14" s="18">
        <v>363</v>
      </c>
      <c r="F14" s="48"/>
      <c r="G14" s="48"/>
      <c r="H14" s="48"/>
      <c r="I14" s="48"/>
      <c r="J14" s="48"/>
      <c r="K14" s="215"/>
      <c r="L14" s="59">
        <f t="shared" si="0"/>
        <v>0</v>
      </c>
    </row>
    <row r="15" spans="1:12" ht="16.5" thickBot="1">
      <c r="A15" s="225">
        <v>9</v>
      </c>
      <c r="B15" s="47" t="s">
        <v>405</v>
      </c>
      <c r="C15" s="48" t="s">
        <v>350</v>
      </c>
      <c r="D15" s="95" t="s">
        <v>15</v>
      </c>
      <c r="E15" s="48">
        <v>36</v>
      </c>
      <c r="F15" s="106"/>
      <c r="G15" s="106"/>
      <c r="H15" s="106"/>
      <c r="I15" s="106"/>
      <c r="J15" s="106"/>
      <c r="K15" s="28"/>
      <c r="L15" s="59">
        <f t="shared" si="0"/>
        <v>0</v>
      </c>
    </row>
    <row r="16" spans="1:12" ht="15.75" customHeight="1" thickBot="1">
      <c r="A16" s="225">
        <v>10</v>
      </c>
      <c r="B16" s="104" t="s">
        <v>411</v>
      </c>
      <c r="C16" s="37" t="s">
        <v>350</v>
      </c>
      <c r="D16" s="74"/>
      <c r="E16" s="37">
        <v>33</v>
      </c>
      <c r="F16" s="35"/>
      <c r="G16" s="35"/>
      <c r="H16" s="30"/>
      <c r="I16" s="35"/>
      <c r="J16" s="30"/>
      <c r="K16" s="66"/>
      <c r="L16" s="59">
        <f t="shared" si="0"/>
        <v>0</v>
      </c>
    </row>
    <row r="17" spans="1:12" ht="16.5" thickBot="1">
      <c r="A17" s="225">
        <v>11</v>
      </c>
      <c r="B17" s="47" t="s">
        <v>366</v>
      </c>
      <c r="C17" s="48" t="s">
        <v>80</v>
      </c>
      <c r="D17" s="95"/>
      <c r="E17" s="48">
        <v>316</v>
      </c>
      <c r="F17" s="48"/>
      <c r="G17" s="48"/>
      <c r="H17" s="48"/>
      <c r="I17" s="48"/>
      <c r="J17" s="48"/>
      <c r="K17" s="215"/>
      <c r="L17" s="59">
        <f t="shared" si="0"/>
        <v>0</v>
      </c>
    </row>
    <row r="18" spans="1:12" ht="16.5" thickBot="1">
      <c r="A18" s="225">
        <v>12</v>
      </c>
      <c r="B18" s="73" t="s">
        <v>417</v>
      </c>
      <c r="C18" s="18" t="s">
        <v>174</v>
      </c>
      <c r="D18" s="71"/>
      <c r="E18" s="18">
        <v>241</v>
      </c>
      <c r="F18" s="35"/>
      <c r="G18" s="35"/>
      <c r="H18" s="30"/>
      <c r="I18" s="35"/>
      <c r="J18" s="30"/>
      <c r="K18" s="66"/>
      <c r="L18" s="59">
        <f t="shared" si="0"/>
        <v>0</v>
      </c>
    </row>
    <row r="19" spans="1:12" ht="16.5" thickBot="1">
      <c r="A19" s="21">
        <v>13</v>
      </c>
      <c r="B19" s="47" t="s">
        <v>208</v>
      </c>
      <c r="C19" s="48" t="s">
        <v>270</v>
      </c>
      <c r="D19" s="230"/>
      <c r="E19" s="48">
        <v>110</v>
      </c>
      <c r="F19" s="48"/>
      <c r="G19" s="48"/>
      <c r="H19" s="48"/>
      <c r="I19" s="48"/>
      <c r="J19" s="48"/>
      <c r="K19" s="215"/>
      <c r="L19" s="59">
        <f t="shared" si="0"/>
        <v>0</v>
      </c>
    </row>
    <row r="20" spans="1:12" ht="16.5" thickBot="1">
      <c r="A20" s="21">
        <v>14</v>
      </c>
      <c r="B20" s="73" t="s">
        <v>387</v>
      </c>
      <c r="C20" s="18" t="s">
        <v>350</v>
      </c>
      <c r="D20" s="71" t="s">
        <v>16</v>
      </c>
      <c r="E20" s="18">
        <v>666</v>
      </c>
      <c r="F20" s="48"/>
      <c r="G20" s="48"/>
      <c r="H20" s="48"/>
      <c r="I20" s="48"/>
      <c r="J20" s="48"/>
      <c r="K20" s="215"/>
      <c r="L20" s="59">
        <f t="shared" si="0"/>
        <v>0</v>
      </c>
    </row>
    <row r="21" spans="1:12" ht="16.5" thickBot="1">
      <c r="A21" s="21">
        <v>15</v>
      </c>
      <c r="B21" s="131" t="s">
        <v>87</v>
      </c>
      <c r="C21" s="132" t="s">
        <v>350</v>
      </c>
      <c r="D21" s="21"/>
      <c r="E21" s="132">
        <v>285</v>
      </c>
      <c r="F21" s="35"/>
      <c r="G21" s="35"/>
      <c r="H21" s="30"/>
      <c r="I21" s="35"/>
      <c r="J21" s="30"/>
      <c r="K21" s="66"/>
      <c r="L21" s="59">
        <f t="shared" si="0"/>
        <v>0</v>
      </c>
    </row>
    <row r="22" spans="1:12" ht="16.5" thickBot="1">
      <c r="A22" s="21">
        <v>16</v>
      </c>
      <c r="B22" s="47" t="s">
        <v>356</v>
      </c>
      <c r="C22" s="48" t="s">
        <v>174</v>
      </c>
      <c r="D22" s="95" t="s">
        <v>406</v>
      </c>
      <c r="E22" s="48">
        <v>121</v>
      </c>
      <c r="F22" s="35"/>
      <c r="G22" s="35"/>
      <c r="H22" s="30"/>
      <c r="I22" s="30"/>
      <c r="J22" s="30"/>
      <c r="K22" s="66"/>
      <c r="L22" s="59">
        <f t="shared" si="0"/>
        <v>0</v>
      </c>
    </row>
    <row r="23" spans="1:12" ht="16.5" thickBot="1">
      <c r="A23" s="21">
        <v>17</v>
      </c>
      <c r="B23" s="20" t="s">
        <v>207</v>
      </c>
      <c r="C23" s="132" t="s">
        <v>174</v>
      </c>
      <c r="D23" s="21"/>
      <c r="E23" s="106">
        <v>16</v>
      </c>
      <c r="F23" s="35"/>
      <c r="G23" s="35"/>
      <c r="H23" s="35"/>
      <c r="I23" s="35"/>
      <c r="J23" s="35"/>
      <c r="K23" s="72"/>
      <c r="L23" s="59">
        <f t="shared" si="0"/>
        <v>0</v>
      </c>
    </row>
    <row r="24" spans="1:111" ht="16.5" thickBot="1">
      <c r="A24" s="21">
        <v>18</v>
      </c>
      <c r="B24" s="104" t="s">
        <v>399</v>
      </c>
      <c r="C24" s="37" t="s">
        <v>350</v>
      </c>
      <c r="D24" s="74"/>
      <c r="E24" s="37">
        <v>237</v>
      </c>
      <c r="F24" s="35"/>
      <c r="G24" s="35"/>
      <c r="H24" s="30"/>
      <c r="I24" s="35"/>
      <c r="J24" s="30"/>
      <c r="K24" s="66"/>
      <c r="L24" s="59">
        <f t="shared" si="0"/>
        <v>0</v>
      </c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</row>
    <row r="25" spans="1:111" ht="16.5" thickBot="1">
      <c r="A25" s="21">
        <v>19</v>
      </c>
      <c r="B25" s="131" t="s">
        <v>365</v>
      </c>
      <c r="C25" s="132" t="s">
        <v>80</v>
      </c>
      <c r="D25" s="133"/>
      <c r="E25" s="132">
        <v>492</v>
      </c>
      <c r="F25" s="35"/>
      <c r="G25" s="35"/>
      <c r="H25" s="30"/>
      <c r="I25" s="35"/>
      <c r="J25" s="30"/>
      <c r="K25" s="66"/>
      <c r="L25" s="59">
        <f t="shared" si="0"/>
        <v>0</v>
      </c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</row>
    <row r="26" spans="1:53" ht="16.5" thickBot="1">
      <c r="A26" s="24">
        <v>20</v>
      </c>
      <c r="B26" s="534"/>
      <c r="C26" s="436"/>
      <c r="D26" s="535"/>
      <c r="E26" s="536"/>
      <c r="F26" s="51"/>
      <c r="G26" s="51"/>
      <c r="H26" s="36"/>
      <c r="I26" s="51"/>
      <c r="J26" s="36"/>
      <c r="K26" s="70"/>
      <c r="L26" s="59">
        <f t="shared" si="0"/>
        <v>0</v>
      </c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</row>
    <row r="27" spans="1:52" ht="16.5" thickBot="1">
      <c r="A27" s="21">
        <v>21</v>
      </c>
      <c r="B27" s="17"/>
      <c r="C27" s="18"/>
      <c r="D27" s="19"/>
      <c r="E27" s="18"/>
      <c r="F27" s="35"/>
      <c r="G27" s="35"/>
      <c r="H27" s="30"/>
      <c r="I27" s="35"/>
      <c r="J27" s="30"/>
      <c r="K27" s="31"/>
      <c r="L27" s="424">
        <f t="shared" si="0"/>
        <v>0</v>
      </c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</row>
    <row r="28" spans="1:52" ht="16.5" thickBot="1">
      <c r="A28" s="21">
        <v>22</v>
      </c>
      <c r="B28" s="104"/>
      <c r="C28" s="37"/>
      <c r="D28" s="74"/>
      <c r="E28" s="37"/>
      <c r="F28" s="35"/>
      <c r="G28" s="35"/>
      <c r="H28" s="30"/>
      <c r="I28" s="35"/>
      <c r="J28" s="30"/>
      <c r="K28" s="31"/>
      <c r="L28" s="424">
        <f t="shared" si="0"/>
        <v>0</v>
      </c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</row>
    <row r="29" spans="1:52" ht="16.5" thickBot="1">
      <c r="A29" s="21">
        <v>23</v>
      </c>
      <c r="B29" s="73"/>
      <c r="C29" s="18"/>
      <c r="D29" s="71"/>
      <c r="E29" s="18"/>
      <c r="F29" s="35"/>
      <c r="G29" s="35"/>
      <c r="H29" s="30"/>
      <c r="I29" s="35"/>
      <c r="J29" s="30"/>
      <c r="K29" s="31"/>
      <c r="L29" s="424">
        <f t="shared" si="0"/>
        <v>0</v>
      </c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</row>
    <row r="30" spans="1:14" ht="16.5" thickBot="1">
      <c r="A30" s="29">
        <v>24</v>
      </c>
      <c r="B30" s="425"/>
      <c r="C30" s="426"/>
      <c r="D30" s="427"/>
      <c r="E30" s="426"/>
      <c r="F30" s="210"/>
      <c r="G30" s="210"/>
      <c r="H30" s="210"/>
      <c r="I30" s="210"/>
      <c r="J30" s="210"/>
      <c r="K30" s="210"/>
      <c r="L30" s="424">
        <f t="shared" si="0"/>
        <v>0</v>
      </c>
      <c r="M30" s="4"/>
      <c r="N30" s="4"/>
    </row>
    <row r="31" spans="1:14" ht="15.75" customHeight="1">
      <c r="A31" s="49"/>
      <c r="B31" s="100"/>
      <c r="C31" s="54"/>
      <c r="D31" s="75"/>
      <c r="E31" s="54"/>
      <c r="F31" s="77"/>
      <c r="G31" s="77"/>
      <c r="H31" s="256"/>
      <c r="I31" s="77"/>
      <c r="J31" s="256"/>
      <c r="K31" s="257"/>
      <c r="L31" s="78"/>
      <c r="M31" s="4"/>
      <c r="N31" s="4"/>
    </row>
    <row r="32" spans="1:12" ht="12.75">
      <c r="A32" s="4"/>
      <c r="B32" s="4"/>
      <c r="C32" s="6"/>
      <c r="D32" s="4"/>
      <c r="E32" s="6"/>
      <c r="F32" s="6"/>
      <c r="G32" s="6"/>
      <c r="H32" s="6"/>
      <c r="I32" s="6"/>
      <c r="J32" s="6"/>
      <c r="K32" s="6"/>
      <c r="L32" s="4"/>
    </row>
    <row r="67" spans="2:5" ht="15.75">
      <c r="B67" s="371" t="s">
        <v>24</v>
      </c>
      <c r="C67" s="372" t="s">
        <v>53</v>
      </c>
      <c r="D67" s="370"/>
      <c r="E67" s="132">
        <v>17</v>
      </c>
    </row>
    <row r="68" spans="2:5" ht="15.75">
      <c r="B68" s="20" t="s">
        <v>31</v>
      </c>
      <c r="C68" s="106" t="s">
        <v>9</v>
      </c>
      <c r="D68" s="133" t="s">
        <v>323</v>
      </c>
      <c r="E68" s="106">
        <v>312</v>
      </c>
    </row>
    <row r="69" spans="2:5" ht="15.75">
      <c r="B69" s="131" t="s">
        <v>209</v>
      </c>
      <c r="C69" s="132" t="s">
        <v>9</v>
      </c>
      <c r="D69" s="133"/>
      <c r="E69" s="132">
        <v>45</v>
      </c>
    </row>
    <row r="70" spans="2:5" ht="15.75">
      <c r="B70" s="73" t="s">
        <v>194</v>
      </c>
      <c r="C70" s="18" t="s">
        <v>53</v>
      </c>
      <c r="D70" s="71" t="s">
        <v>196</v>
      </c>
      <c r="E70" s="18" t="s">
        <v>195</v>
      </c>
    </row>
    <row r="71" spans="2:5" ht="15.75">
      <c r="B71" s="47" t="s">
        <v>208</v>
      </c>
      <c r="C71" s="48" t="s">
        <v>9</v>
      </c>
      <c r="D71" s="95"/>
      <c r="E71" s="48">
        <v>110</v>
      </c>
    </row>
    <row r="72" spans="2:5" ht="15.75">
      <c r="B72" s="104" t="s">
        <v>21</v>
      </c>
      <c r="C72" s="37" t="s">
        <v>12</v>
      </c>
      <c r="D72" s="74" t="s">
        <v>22</v>
      </c>
      <c r="E72" s="37">
        <v>332</v>
      </c>
    </row>
    <row r="73" spans="2:5" ht="15.75">
      <c r="B73" s="47" t="s">
        <v>256</v>
      </c>
      <c r="C73" s="48" t="s">
        <v>53</v>
      </c>
      <c r="D73" s="230"/>
      <c r="E73" s="48">
        <v>113</v>
      </c>
    </row>
    <row r="74" spans="2:5" ht="15.75">
      <c r="B74" s="47" t="s">
        <v>259</v>
      </c>
      <c r="C74" s="48" t="s">
        <v>110</v>
      </c>
      <c r="D74" s="95"/>
      <c r="E74" s="48">
        <v>107</v>
      </c>
    </row>
    <row r="75" spans="2:5" ht="15.75">
      <c r="B75" s="47" t="s">
        <v>73</v>
      </c>
      <c r="C75" s="48" t="s">
        <v>110</v>
      </c>
      <c r="D75" s="15"/>
      <c r="E75" s="18">
        <v>37</v>
      </c>
    </row>
    <row r="76" spans="2:5" ht="15.75">
      <c r="B76" s="47" t="s">
        <v>87</v>
      </c>
      <c r="C76" s="48" t="s">
        <v>53</v>
      </c>
      <c r="D76" s="95"/>
      <c r="E76" s="48">
        <v>285</v>
      </c>
    </row>
    <row r="77" spans="2:5" ht="15.75">
      <c r="B77" s="131" t="s">
        <v>89</v>
      </c>
      <c r="C77" s="132" t="s">
        <v>53</v>
      </c>
      <c r="D77" s="133"/>
      <c r="E77" s="132">
        <v>890</v>
      </c>
    </row>
    <row r="78" spans="2:5" ht="15.75">
      <c r="B78" s="47" t="s">
        <v>257</v>
      </c>
      <c r="C78" s="48" t="s">
        <v>110</v>
      </c>
      <c r="D78" s="95"/>
      <c r="E78" s="48">
        <v>39</v>
      </c>
    </row>
    <row r="79" spans="2:5" ht="16.5" thickBot="1">
      <c r="B79" s="254" t="s">
        <v>258</v>
      </c>
      <c r="C79" s="213" t="s">
        <v>110</v>
      </c>
      <c r="D79" s="255"/>
      <c r="E79" s="213">
        <v>73</v>
      </c>
    </row>
  </sheetData>
  <sheetProtection/>
  <mergeCells count="8">
    <mergeCell ref="E2:E6"/>
    <mergeCell ref="K2:K6"/>
    <mergeCell ref="L2:L6"/>
    <mergeCell ref="F2:F6"/>
    <mergeCell ref="G2:G6"/>
    <mergeCell ref="H2:H6"/>
    <mergeCell ref="I2:I6"/>
    <mergeCell ref="J2:J6"/>
  </mergeCells>
  <printOptions/>
  <pageMargins left="0.7" right="0.7" top="0.787401575" bottom="0.787401575" header="0.3" footer="0.3"/>
  <pageSetup fitToHeight="0" fitToWidth="1" horizontalDpi="300" verticalDpi="300" orientation="portrait" paperSize="9" scale="82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77"/>
  <sheetViews>
    <sheetView showGridLines="0" zoomScalePageLayoutView="0" workbookViewId="0" topLeftCell="A2">
      <selection activeCell="A12" sqref="A12"/>
    </sheetView>
  </sheetViews>
  <sheetFormatPr defaultColWidth="11.421875" defaultRowHeight="12.75"/>
  <cols>
    <col min="1" max="1" width="3.00390625" style="0" customWidth="1"/>
    <col min="2" max="2" width="29.00390625" style="0" customWidth="1"/>
    <col min="3" max="3" width="0.85546875" style="0" hidden="1" customWidth="1"/>
    <col min="4" max="4" width="34.7109375" style="0" customWidth="1"/>
    <col min="5" max="5" width="4.7109375" style="2" customWidth="1"/>
    <col min="6" max="9" width="3.7109375" style="0" customWidth="1"/>
    <col min="10" max="10" width="3.7109375" style="2" customWidth="1"/>
    <col min="11" max="11" width="3.7109375" style="64" customWidth="1"/>
    <col min="12" max="12" width="4.7109375" style="62" customWidth="1"/>
  </cols>
  <sheetData>
    <row r="1" ht="5.25" customHeight="1" thickBot="1"/>
    <row r="2" spans="5:12" ht="18.75" customHeight="1">
      <c r="E2" s="457" t="s">
        <v>0</v>
      </c>
      <c r="F2" s="460" t="s">
        <v>220</v>
      </c>
      <c r="G2" s="460" t="s">
        <v>219</v>
      </c>
      <c r="H2" s="460" t="s">
        <v>218</v>
      </c>
      <c r="I2" s="460" t="s">
        <v>221</v>
      </c>
      <c r="J2" s="453" t="s">
        <v>222</v>
      </c>
      <c r="K2" s="453" t="s">
        <v>223</v>
      </c>
      <c r="L2" s="504" t="s">
        <v>1</v>
      </c>
    </row>
    <row r="3" spans="5:12" ht="15.75" customHeight="1">
      <c r="E3" s="458"/>
      <c r="F3" s="461"/>
      <c r="G3" s="461"/>
      <c r="H3" s="462"/>
      <c r="I3" s="462"/>
      <c r="J3" s="454"/>
      <c r="K3" s="463"/>
      <c r="L3" s="505"/>
    </row>
    <row r="4" spans="5:12" ht="15.75" customHeight="1">
      <c r="E4" s="458"/>
      <c r="F4" s="461"/>
      <c r="G4" s="461"/>
      <c r="H4" s="462"/>
      <c r="I4" s="462"/>
      <c r="J4" s="454"/>
      <c r="K4" s="463"/>
      <c r="L4" s="505"/>
    </row>
    <row r="5" spans="1:12" ht="31.5" customHeight="1">
      <c r="A5" s="252" t="s">
        <v>2</v>
      </c>
      <c r="B5" s="252"/>
      <c r="C5" s="252"/>
      <c r="D5" s="252"/>
      <c r="E5" s="458"/>
      <c r="F5" s="461"/>
      <c r="G5" s="461"/>
      <c r="H5" s="462"/>
      <c r="I5" s="462"/>
      <c r="J5" s="454"/>
      <c r="K5" s="463"/>
      <c r="L5" s="505"/>
    </row>
    <row r="6" spans="1:12" ht="12.75" customHeight="1" hidden="1">
      <c r="A6" s="343"/>
      <c r="B6" s="343"/>
      <c r="C6" s="343"/>
      <c r="D6" s="390"/>
      <c r="E6" s="478"/>
      <c r="F6" s="482"/>
      <c r="G6" s="482"/>
      <c r="H6" s="488"/>
      <c r="I6" s="488"/>
      <c r="J6" s="495"/>
      <c r="K6" s="509"/>
      <c r="L6" s="506"/>
    </row>
    <row r="7" spans="1:12" ht="25.5" customHeight="1" hidden="1">
      <c r="A7" s="346"/>
      <c r="B7" s="346"/>
      <c r="C7" s="346"/>
      <c r="D7" s="365"/>
      <c r="E7" s="479"/>
      <c r="F7" s="483"/>
      <c r="G7" s="483"/>
      <c r="H7" s="489"/>
      <c r="I7" s="489"/>
      <c r="J7" s="496"/>
      <c r="K7" s="510"/>
      <c r="L7" s="507"/>
    </row>
    <row r="8" spans="1:12" ht="12.75" customHeight="1" hidden="1">
      <c r="A8" s="350"/>
      <c r="B8" s="350"/>
      <c r="C8" s="350"/>
      <c r="D8" s="391"/>
      <c r="E8" s="480"/>
      <c r="F8" s="484"/>
      <c r="G8" s="484"/>
      <c r="H8" s="490"/>
      <c r="I8" s="490"/>
      <c r="J8" s="497"/>
      <c r="K8" s="511"/>
      <c r="L8" s="508"/>
    </row>
    <row r="9" spans="1:12" ht="12.75" customHeight="1" hidden="1">
      <c r="A9" s="327"/>
      <c r="B9" s="327"/>
      <c r="C9" s="327"/>
      <c r="D9" s="392"/>
      <c r="E9" s="481"/>
      <c r="F9" s="461"/>
      <c r="G9" s="461"/>
      <c r="H9" s="462"/>
      <c r="I9" s="462"/>
      <c r="J9" s="454"/>
      <c r="K9" s="463"/>
      <c r="L9" s="505"/>
    </row>
    <row r="10" spans="1:12" ht="20.25" customHeight="1" hidden="1">
      <c r="A10" s="386"/>
      <c r="B10" s="386"/>
      <c r="C10" s="386"/>
      <c r="D10" s="393"/>
      <c r="E10" s="481"/>
      <c r="F10" s="461"/>
      <c r="G10" s="461"/>
      <c r="H10" s="462"/>
      <c r="I10" s="462"/>
      <c r="J10" s="454"/>
      <c r="K10" s="463"/>
      <c r="L10" s="505"/>
    </row>
    <row r="11" spans="1:12" ht="24" customHeight="1" thickBot="1">
      <c r="A11" s="387"/>
      <c r="B11" s="387"/>
      <c r="C11" s="387"/>
      <c r="D11" s="388"/>
      <c r="E11" s="481"/>
      <c r="F11" s="461"/>
      <c r="G11" s="461"/>
      <c r="H11" s="462"/>
      <c r="I11" s="462"/>
      <c r="J11" s="454"/>
      <c r="K11" s="463"/>
      <c r="L11" s="505"/>
    </row>
    <row r="12" spans="1:12" s="7" customFormat="1" ht="16.5" customHeight="1" thickBot="1">
      <c r="A12" s="94">
        <v>1</v>
      </c>
      <c r="B12" s="20"/>
      <c r="C12" s="20"/>
      <c r="D12" s="87"/>
      <c r="E12" s="106"/>
      <c r="F12" s="22"/>
      <c r="G12" s="22"/>
      <c r="H12" s="22"/>
      <c r="I12" s="14"/>
      <c r="J12" s="14"/>
      <c r="K12" s="389"/>
      <c r="L12" s="91">
        <f>F12+G12+H12+I12+J12+K12</f>
        <v>0</v>
      </c>
    </row>
    <row r="13" spans="1:12" ht="16.5" customHeight="1" thickBot="1">
      <c r="A13" s="94">
        <v>2</v>
      </c>
      <c r="B13" s="88"/>
      <c r="C13" s="88"/>
      <c r="D13" s="87"/>
      <c r="E13" s="106"/>
      <c r="F13" s="22"/>
      <c r="G13" s="22"/>
      <c r="H13" s="22"/>
      <c r="I13" s="14"/>
      <c r="J13" s="14"/>
      <c r="K13" s="27"/>
      <c r="L13" s="91">
        <f aca="true" t="shared" si="0" ref="L13:L30">F13+G13+H13+I13+J13+K13</f>
        <v>0</v>
      </c>
    </row>
    <row r="14" spans="1:12" ht="16.5" customHeight="1" thickBot="1">
      <c r="A14" s="94">
        <v>3</v>
      </c>
      <c r="B14" s="88"/>
      <c r="C14" s="88"/>
      <c r="D14" s="87"/>
      <c r="E14" s="106"/>
      <c r="F14" s="22"/>
      <c r="G14" s="22"/>
      <c r="H14" s="14"/>
      <c r="I14" s="14"/>
      <c r="J14" s="14"/>
      <c r="K14" s="27"/>
      <c r="L14" s="91">
        <f t="shared" si="0"/>
        <v>0</v>
      </c>
    </row>
    <row r="15" spans="1:12" ht="16.5" customHeight="1" thickBot="1">
      <c r="A15" s="94">
        <v>4</v>
      </c>
      <c r="B15" s="88"/>
      <c r="C15" s="88"/>
      <c r="D15" s="87"/>
      <c r="E15" s="106"/>
      <c r="F15" s="22"/>
      <c r="G15" s="22"/>
      <c r="H15" s="14"/>
      <c r="I15" s="14"/>
      <c r="J15" s="14"/>
      <c r="K15" s="27"/>
      <c r="L15" s="91">
        <f t="shared" si="0"/>
        <v>0</v>
      </c>
    </row>
    <row r="16" spans="1:12" ht="16.5" customHeight="1" thickBot="1">
      <c r="A16" s="94">
        <v>5</v>
      </c>
      <c r="B16" s="197"/>
      <c r="C16" s="89"/>
      <c r="D16" s="155"/>
      <c r="E16" s="106"/>
      <c r="F16" s="22"/>
      <c r="G16" s="22"/>
      <c r="H16" s="14"/>
      <c r="I16" s="14"/>
      <c r="J16" s="14"/>
      <c r="K16" s="27"/>
      <c r="L16" s="91">
        <f t="shared" si="0"/>
        <v>0</v>
      </c>
    </row>
    <row r="17" spans="1:12" ht="16.5" customHeight="1" thickBot="1">
      <c r="A17" s="94">
        <v>6</v>
      </c>
      <c r="B17" s="88"/>
      <c r="C17" s="154"/>
      <c r="D17" s="87"/>
      <c r="E17" s="106"/>
      <c r="F17" s="22"/>
      <c r="G17" s="22"/>
      <c r="H17" s="14"/>
      <c r="I17" s="14"/>
      <c r="J17" s="14"/>
      <c r="K17" s="27"/>
      <c r="L17" s="91">
        <f t="shared" si="0"/>
        <v>0</v>
      </c>
    </row>
    <row r="18" spans="1:12" ht="16.5" customHeight="1" thickBot="1">
      <c r="A18" s="94">
        <v>7</v>
      </c>
      <c r="B18" s="88"/>
      <c r="C18" s="88"/>
      <c r="D18" s="87"/>
      <c r="E18" s="106"/>
      <c r="F18" s="22"/>
      <c r="G18" s="22"/>
      <c r="H18" s="14"/>
      <c r="I18" s="14"/>
      <c r="J18" s="14"/>
      <c r="K18" s="27"/>
      <c r="L18" s="91">
        <f t="shared" si="0"/>
        <v>0</v>
      </c>
    </row>
    <row r="19" spans="1:12" ht="16.5" customHeight="1" thickBot="1">
      <c r="A19" s="94">
        <v>8</v>
      </c>
      <c r="B19" s="88"/>
      <c r="C19" s="88"/>
      <c r="D19" s="87"/>
      <c r="E19" s="106"/>
      <c r="F19" s="22"/>
      <c r="G19" s="22"/>
      <c r="H19" s="14"/>
      <c r="I19" s="14"/>
      <c r="J19" s="23"/>
      <c r="K19" s="92"/>
      <c r="L19" s="91">
        <f t="shared" si="0"/>
        <v>0</v>
      </c>
    </row>
    <row r="20" spans="1:16" ht="16.5" customHeight="1" thickBot="1">
      <c r="A20" s="94">
        <v>9</v>
      </c>
      <c r="B20" s="88"/>
      <c r="C20" s="89"/>
      <c r="D20" s="87"/>
      <c r="E20" s="106"/>
      <c r="F20" s="22"/>
      <c r="G20" s="22"/>
      <c r="H20" s="14"/>
      <c r="I20" s="14"/>
      <c r="J20" s="14"/>
      <c r="K20" s="27"/>
      <c r="L20" s="91">
        <f t="shared" si="0"/>
        <v>0</v>
      </c>
      <c r="P20" s="63"/>
    </row>
    <row r="21" spans="1:12" ht="16.5" customHeight="1" thickBot="1">
      <c r="A21" s="94">
        <v>10</v>
      </c>
      <c r="B21" s="88"/>
      <c r="C21" s="88"/>
      <c r="D21" s="87"/>
      <c r="E21" s="106"/>
      <c r="F21" s="22"/>
      <c r="G21" s="22"/>
      <c r="H21" s="14"/>
      <c r="I21" s="14"/>
      <c r="J21" s="14"/>
      <c r="K21" s="27"/>
      <c r="L21" s="91">
        <f t="shared" si="0"/>
        <v>0</v>
      </c>
    </row>
    <row r="22" spans="1:12" ht="16.5" customHeight="1" thickBot="1">
      <c r="A22" s="94"/>
      <c r="B22" s="88"/>
      <c r="C22" s="88"/>
      <c r="D22" s="87"/>
      <c r="E22" s="106"/>
      <c r="F22" s="22"/>
      <c r="G22" s="22"/>
      <c r="H22" s="14"/>
      <c r="I22" s="14"/>
      <c r="J22" s="14"/>
      <c r="K22" s="16"/>
      <c r="L22" s="91">
        <f t="shared" si="0"/>
        <v>0</v>
      </c>
    </row>
    <row r="23" spans="1:12" ht="16.5" customHeight="1" thickBot="1">
      <c r="A23" s="94"/>
      <c r="B23" s="25"/>
      <c r="C23" s="24"/>
      <c r="D23" s="156"/>
      <c r="E23" s="120"/>
      <c r="F23" s="120"/>
      <c r="G23" s="39"/>
      <c r="H23" s="26"/>
      <c r="I23" s="39"/>
      <c r="J23" s="121"/>
      <c r="K23" s="121"/>
      <c r="L23" s="91">
        <f t="shared" si="0"/>
        <v>0</v>
      </c>
    </row>
    <row r="24" spans="1:12" ht="16.5" customHeight="1" thickBot="1">
      <c r="A24" s="94"/>
      <c r="B24" s="90"/>
      <c r="C24" s="90"/>
      <c r="D24" s="156"/>
      <c r="E24" s="121"/>
      <c r="F24" s="39"/>
      <c r="G24" s="39"/>
      <c r="H24" s="26"/>
      <c r="I24" s="26"/>
      <c r="J24" s="26"/>
      <c r="K24" s="157"/>
      <c r="L24" s="91">
        <f t="shared" si="0"/>
        <v>0</v>
      </c>
    </row>
    <row r="25" spans="1:12" ht="16.5" customHeight="1" thickBot="1">
      <c r="A25" s="94"/>
      <c r="B25" s="90"/>
      <c r="C25" s="90"/>
      <c r="D25" s="156"/>
      <c r="E25" s="121"/>
      <c r="F25" s="39"/>
      <c r="G25" s="39"/>
      <c r="H25" s="26"/>
      <c r="I25" s="26"/>
      <c r="J25" s="26"/>
      <c r="K25" s="157"/>
      <c r="L25" s="91">
        <f t="shared" si="0"/>
        <v>0</v>
      </c>
    </row>
    <row r="26" spans="1:12" ht="16.5" customHeight="1" thickBot="1">
      <c r="A26" s="94"/>
      <c r="B26" s="90"/>
      <c r="C26" s="90"/>
      <c r="D26" s="156"/>
      <c r="E26" s="121"/>
      <c r="F26" s="39"/>
      <c r="G26" s="39"/>
      <c r="H26" s="26"/>
      <c r="I26" s="26"/>
      <c r="J26" s="26"/>
      <c r="K26" s="157"/>
      <c r="L26" s="91">
        <f t="shared" si="0"/>
        <v>0</v>
      </c>
    </row>
    <row r="27" spans="1:12" ht="16.5" customHeight="1" thickBot="1">
      <c r="A27" s="94"/>
      <c r="B27" s="90"/>
      <c r="C27" s="90"/>
      <c r="D27" s="156"/>
      <c r="E27" s="121"/>
      <c r="F27" s="39"/>
      <c r="G27" s="39"/>
      <c r="H27" s="26"/>
      <c r="I27" s="26"/>
      <c r="J27" s="26"/>
      <c r="K27" s="157"/>
      <c r="L27" s="91">
        <f t="shared" si="0"/>
        <v>0</v>
      </c>
    </row>
    <row r="28" spans="1:12" ht="16.5" customHeight="1" thickBot="1">
      <c r="A28" s="94"/>
      <c r="B28" s="117"/>
      <c r="C28" s="118"/>
      <c r="D28" s="119"/>
      <c r="E28" s="51"/>
      <c r="F28" s="51"/>
      <c r="G28" s="36"/>
      <c r="H28" s="36"/>
      <c r="I28" s="36"/>
      <c r="J28" s="68"/>
      <c r="K28" s="68"/>
      <c r="L28" s="91">
        <f t="shared" si="0"/>
        <v>0</v>
      </c>
    </row>
    <row r="29" spans="1:12" ht="16.5" customHeight="1" thickBot="1">
      <c r="A29" s="94"/>
      <c r="B29" s="88"/>
      <c r="C29" s="88"/>
      <c r="D29" s="87"/>
      <c r="E29" s="106"/>
      <c r="F29" s="22"/>
      <c r="G29" s="22"/>
      <c r="H29" s="14"/>
      <c r="I29" s="14"/>
      <c r="J29" s="14"/>
      <c r="K29" s="16"/>
      <c r="L29" s="91">
        <f t="shared" si="0"/>
        <v>0</v>
      </c>
    </row>
    <row r="30" spans="1:12" ht="16.5" customHeight="1" thickBot="1">
      <c r="A30" s="94"/>
      <c r="B30" s="93"/>
      <c r="C30" s="29"/>
      <c r="D30" s="158"/>
      <c r="E30" s="111"/>
      <c r="F30" s="111"/>
      <c r="G30" s="112"/>
      <c r="H30" s="112"/>
      <c r="I30" s="112"/>
      <c r="J30" s="112"/>
      <c r="K30" s="112"/>
      <c r="L30" s="411">
        <f t="shared" si="0"/>
        <v>0</v>
      </c>
    </row>
    <row r="31" spans="1:12" ht="16.5" customHeight="1">
      <c r="A31" s="46"/>
      <c r="B31" s="46"/>
      <c r="C31" s="49"/>
      <c r="D31" s="50"/>
      <c r="E31" s="56"/>
      <c r="F31" s="56"/>
      <c r="G31" s="57"/>
      <c r="H31" s="57"/>
      <c r="I31" s="57"/>
      <c r="J31" s="58"/>
      <c r="K31" s="58"/>
      <c r="L31"/>
    </row>
    <row r="70" spans="2:5" ht="15.75">
      <c r="B70" s="20" t="s">
        <v>197</v>
      </c>
      <c r="C70" s="20"/>
      <c r="D70" s="87" t="s">
        <v>325</v>
      </c>
      <c r="E70" s="106" t="s">
        <v>59</v>
      </c>
    </row>
    <row r="71" spans="2:5" ht="15.75">
      <c r="B71" s="88" t="s">
        <v>328</v>
      </c>
      <c r="C71" s="88"/>
      <c r="D71" s="87" t="s">
        <v>198</v>
      </c>
      <c r="E71" s="106">
        <v>178</v>
      </c>
    </row>
    <row r="72" spans="2:5" ht="15.75">
      <c r="B72" s="88" t="s">
        <v>236</v>
      </c>
      <c r="C72" s="88"/>
      <c r="D72" s="87" t="s">
        <v>314</v>
      </c>
      <c r="E72" s="106">
        <v>77</v>
      </c>
    </row>
    <row r="73" spans="2:5" ht="15.75">
      <c r="B73" s="88" t="s">
        <v>237</v>
      </c>
      <c r="C73" s="88"/>
      <c r="D73" s="87" t="s">
        <v>277</v>
      </c>
      <c r="E73" s="106">
        <v>312</v>
      </c>
    </row>
    <row r="74" spans="2:5" ht="15.75">
      <c r="B74" s="197" t="s">
        <v>278</v>
      </c>
      <c r="C74" s="89"/>
      <c r="D74" s="155" t="s">
        <v>315</v>
      </c>
      <c r="E74" s="106">
        <v>71</v>
      </c>
    </row>
    <row r="75" spans="2:5" ht="15.75">
      <c r="B75" s="88" t="s">
        <v>226</v>
      </c>
      <c r="C75" s="154"/>
      <c r="D75" s="87" t="s">
        <v>276</v>
      </c>
      <c r="E75" s="106">
        <v>113</v>
      </c>
    </row>
    <row r="76" spans="2:5" ht="15.75">
      <c r="B76" s="88" t="s">
        <v>267</v>
      </c>
      <c r="C76" s="88"/>
      <c r="D76" s="87"/>
      <c r="E76" s="106">
        <v>224</v>
      </c>
    </row>
    <row r="77" spans="2:5" ht="15.75">
      <c r="B77" s="88" t="s">
        <v>268</v>
      </c>
      <c r="C77" s="88"/>
      <c r="D77" s="87" t="s">
        <v>316</v>
      </c>
      <c r="E77" s="106">
        <v>119</v>
      </c>
    </row>
  </sheetData>
  <sheetProtection/>
  <mergeCells count="8">
    <mergeCell ref="J2:J11"/>
    <mergeCell ref="L2:L11"/>
    <mergeCell ref="E2:E11"/>
    <mergeCell ref="F2:F11"/>
    <mergeCell ref="G2:G11"/>
    <mergeCell ref="H2:H11"/>
    <mergeCell ref="I2:I11"/>
    <mergeCell ref="K2:K11"/>
  </mergeCells>
  <printOptions/>
  <pageMargins left="0.7" right="0.7" top="0.787401575" bottom="0.787401575" header="0.3" footer="0.3"/>
  <pageSetup fitToHeight="0" fitToWidth="1" horizontalDpi="600" verticalDpi="600" orientation="portrait" paperSize="9" scale="8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95"/>
  <sheetViews>
    <sheetView showGridLines="0" zoomScalePageLayoutView="0" workbookViewId="0" topLeftCell="A1">
      <selection activeCell="N25" sqref="N25"/>
    </sheetView>
  </sheetViews>
  <sheetFormatPr defaultColWidth="11.421875" defaultRowHeight="12.75"/>
  <cols>
    <col min="1" max="1" width="3.00390625" style="0" customWidth="1"/>
    <col min="2" max="2" width="25.57421875" style="0" customWidth="1"/>
    <col min="3" max="3" width="0.2890625" style="0" hidden="1" customWidth="1"/>
    <col min="4" max="4" width="37.00390625" style="0" customWidth="1"/>
    <col min="5" max="5" width="5.421875" style="2" customWidth="1"/>
    <col min="6" max="8" width="3.7109375" style="0" customWidth="1"/>
    <col min="9" max="10" width="3.7109375" style="2" customWidth="1"/>
    <col min="11" max="11" width="3.7109375" style="64" customWidth="1"/>
    <col min="12" max="12" width="4.8515625" style="60" customWidth="1"/>
  </cols>
  <sheetData>
    <row r="1" ht="5.25" customHeight="1" thickBot="1"/>
    <row r="2" spans="5:12" ht="16.5" customHeight="1">
      <c r="E2" s="457" t="s">
        <v>0</v>
      </c>
      <c r="F2" s="515" t="s">
        <v>220</v>
      </c>
      <c r="G2" s="515" t="s">
        <v>219</v>
      </c>
      <c r="H2" s="515" t="s">
        <v>218</v>
      </c>
      <c r="I2" s="512" t="s">
        <v>221</v>
      </c>
      <c r="J2" s="512" t="s">
        <v>222</v>
      </c>
      <c r="K2" s="512" t="s">
        <v>223</v>
      </c>
      <c r="L2" s="504" t="s">
        <v>1</v>
      </c>
    </row>
    <row r="3" spans="5:12" ht="12.75" customHeight="1">
      <c r="E3" s="458"/>
      <c r="F3" s="516"/>
      <c r="G3" s="516"/>
      <c r="H3" s="518"/>
      <c r="I3" s="513"/>
      <c r="J3" s="513"/>
      <c r="K3" s="520"/>
      <c r="L3" s="505"/>
    </row>
    <row r="4" spans="5:12" ht="12.75" customHeight="1">
      <c r="E4" s="458"/>
      <c r="F4" s="516"/>
      <c r="G4" s="516"/>
      <c r="H4" s="518"/>
      <c r="I4" s="513"/>
      <c r="J4" s="513"/>
      <c r="K4" s="520"/>
      <c r="L4" s="505"/>
    </row>
    <row r="5" spans="1:12" ht="43.5" customHeight="1">
      <c r="A5" s="331" t="s">
        <v>3</v>
      </c>
      <c r="B5" s="331"/>
      <c r="C5" s="331"/>
      <c r="D5" s="331"/>
      <c r="E5" s="458"/>
      <c r="F5" s="516"/>
      <c r="G5" s="516"/>
      <c r="H5" s="518"/>
      <c r="I5" s="513"/>
      <c r="J5" s="513"/>
      <c r="K5" s="520"/>
      <c r="L5" s="505"/>
    </row>
    <row r="6" spans="1:12" ht="12.75" customHeight="1" hidden="1">
      <c r="A6" s="342"/>
      <c r="B6" s="342"/>
      <c r="C6" s="342"/>
      <c r="D6" s="367"/>
      <c r="E6" s="478"/>
      <c r="F6" s="482"/>
      <c r="G6" s="482"/>
      <c r="H6" s="488"/>
      <c r="I6" s="495"/>
      <c r="J6" s="495"/>
      <c r="K6" s="509"/>
      <c r="L6" s="506"/>
    </row>
    <row r="7" spans="1:13" ht="25.5" customHeight="1" hidden="1">
      <c r="A7" s="345"/>
      <c r="B7" s="345"/>
      <c r="C7" s="345"/>
      <c r="D7" s="365"/>
      <c r="E7" s="479"/>
      <c r="F7" s="483"/>
      <c r="G7" s="483"/>
      <c r="H7" s="489"/>
      <c r="I7" s="496"/>
      <c r="J7" s="496"/>
      <c r="K7" s="510"/>
      <c r="L7" s="507"/>
      <c r="M7" s="1"/>
    </row>
    <row r="8" spans="1:12" ht="12.75" customHeight="1" hidden="1">
      <c r="A8" s="349"/>
      <c r="B8" s="349"/>
      <c r="C8" s="349"/>
      <c r="D8" s="368"/>
      <c r="E8" s="480"/>
      <c r="F8" s="484"/>
      <c r="G8" s="484"/>
      <c r="H8" s="490"/>
      <c r="I8" s="497"/>
      <c r="J8" s="497"/>
      <c r="K8" s="511"/>
      <c r="L8" s="508"/>
    </row>
    <row r="9" spans="1:12" ht="12.75" customHeight="1" hidden="1">
      <c r="A9" s="326"/>
      <c r="B9" s="326"/>
      <c r="C9" s="326"/>
      <c r="D9" s="369"/>
      <c r="E9" s="481"/>
      <c r="F9" s="516"/>
      <c r="G9" s="516"/>
      <c r="H9" s="518"/>
      <c r="I9" s="513"/>
      <c r="J9" s="513"/>
      <c r="K9" s="520"/>
      <c r="L9" s="505"/>
    </row>
    <row r="10" spans="1:12" ht="12.75" customHeight="1" hidden="1">
      <c r="A10" s="359"/>
      <c r="B10" s="359"/>
      <c r="C10" s="359"/>
      <c r="D10" s="340"/>
      <c r="E10" s="481"/>
      <c r="F10" s="516"/>
      <c r="G10" s="516"/>
      <c r="H10" s="518"/>
      <c r="I10" s="513"/>
      <c r="J10" s="513"/>
      <c r="K10" s="520"/>
      <c r="L10" s="505"/>
    </row>
    <row r="11" spans="1:12" ht="23.25" customHeight="1" thickBot="1">
      <c r="A11" s="320"/>
      <c r="B11" s="320"/>
      <c r="C11" s="320"/>
      <c r="D11" s="337"/>
      <c r="E11" s="481"/>
      <c r="F11" s="517"/>
      <c r="G11" s="517"/>
      <c r="H11" s="519"/>
      <c r="I11" s="514"/>
      <c r="J11" s="514"/>
      <c r="K11" s="521"/>
      <c r="L11" s="505"/>
    </row>
    <row r="12" spans="1:12" s="7" customFormat="1" ht="15.75" customHeight="1" thickBot="1">
      <c r="A12" s="370">
        <v>1</v>
      </c>
      <c r="B12" s="384"/>
      <c r="C12" s="384"/>
      <c r="D12" s="370"/>
      <c r="E12" s="132"/>
      <c r="F12" s="35"/>
      <c r="G12" s="35"/>
      <c r="H12" s="35"/>
      <c r="I12" s="35"/>
      <c r="J12" s="30"/>
      <c r="K12" s="66"/>
      <c r="L12" s="59">
        <f>F12+G12+H12+I12+J12+K12</f>
        <v>0</v>
      </c>
    </row>
    <row r="13" spans="1:12" ht="15.75" customHeight="1" thickBot="1">
      <c r="A13" s="370">
        <v>2</v>
      </c>
      <c r="B13" s="20"/>
      <c r="C13" s="20"/>
      <c r="D13" s="21"/>
      <c r="E13" s="132"/>
      <c r="F13" s="35"/>
      <c r="G13" s="35"/>
      <c r="H13" s="35"/>
      <c r="I13" s="35"/>
      <c r="J13" s="35"/>
      <c r="K13" s="72"/>
      <c r="L13" s="59">
        <f aca="true" t="shared" si="0" ref="L13:L39">F13+G13+H13+I13+J13+K13</f>
        <v>0</v>
      </c>
    </row>
    <row r="14" spans="1:12" ht="15.75" customHeight="1" thickBot="1">
      <c r="A14" s="370">
        <v>3</v>
      </c>
      <c r="B14" s="20"/>
      <c r="C14" s="20"/>
      <c r="D14" s="21"/>
      <c r="E14" s="132"/>
      <c r="F14" s="35"/>
      <c r="G14" s="35"/>
      <c r="H14" s="35"/>
      <c r="I14" s="35"/>
      <c r="J14" s="30"/>
      <c r="K14" s="66"/>
      <c r="L14" s="59">
        <f t="shared" si="0"/>
        <v>0</v>
      </c>
    </row>
    <row r="15" spans="1:12" ht="15.75" customHeight="1" thickBot="1">
      <c r="A15" s="21">
        <v>4</v>
      </c>
      <c r="B15" s="20"/>
      <c r="C15" s="159"/>
      <c r="D15" s="21"/>
      <c r="E15" s="132"/>
      <c r="F15" s="163"/>
      <c r="G15" s="163"/>
      <c r="H15" s="163"/>
      <c r="I15" s="35"/>
      <c r="J15" s="30"/>
      <c r="K15" s="66"/>
      <c r="L15" s="59">
        <f t="shared" si="0"/>
        <v>0</v>
      </c>
    </row>
    <row r="16" spans="1:12" ht="15.75" customHeight="1" thickBot="1">
      <c r="A16" s="21">
        <v>5</v>
      </c>
      <c r="B16" s="20"/>
      <c r="C16" s="20"/>
      <c r="D16" s="21"/>
      <c r="E16" s="132"/>
      <c r="F16" s="35"/>
      <c r="G16" s="35"/>
      <c r="H16" s="35"/>
      <c r="I16" s="35"/>
      <c r="J16" s="30"/>
      <c r="K16" s="66"/>
      <c r="L16" s="59">
        <f t="shared" si="0"/>
        <v>0</v>
      </c>
    </row>
    <row r="17" spans="1:12" ht="15.75" customHeight="1" thickBot="1">
      <c r="A17" s="21">
        <v>6</v>
      </c>
      <c r="B17" s="20"/>
      <c r="C17" s="20"/>
      <c r="D17" s="21"/>
      <c r="E17" s="132"/>
      <c r="F17" s="163"/>
      <c r="G17" s="163"/>
      <c r="H17" s="164"/>
      <c r="I17" s="35"/>
      <c r="J17" s="61"/>
      <c r="K17" s="69"/>
      <c r="L17" s="59">
        <f t="shared" si="0"/>
        <v>0</v>
      </c>
    </row>
    <row r="18" spans="1:12" ht="15.75" customHeight="1" thickBot="1">
      <c r="A18" s="21">
        <v>7</v>
      </c>
      <c r="B18" s="20"/>
      <c r="C18" s="125"/>
      <c r="D18" s="87"/>
      <c r="E18" s="106"/>
      <c r="F18" s="35"/>
      <c r="G18" s="35"/>
      <c r="H18" s="30"/>
      <c r="I18" s="106"/>
      <c r="J18" s="106"/>
      <c r="K18" s="28"/>
      <c r="L18" s="59">
        <f t="shared" si="0"/>
        <v>0</v>
      </c>
    </row>
    <row r="19" spans="1:12" ht="15.75" customHeight="1" thickBot="1">
      <c r="A19" s="21">
        <v>8</v>
      </c>
      <c r="B19" s="159"/>
      <c r="C19" s="20"/>
      <c r="D19" s="21"/>
      <c r="E19" s="132"/>
      <c r="F19" s="35"/>
      <c r="G19" s="35"/>
      <c r="H19" s="35"/>
      <c r="I19" s="35"/>
      <c r="J19" s="30"/>
      <c r="K19" s="66"/>
      <c r="L19" s="59">
        <f t="shared" si="0"/>
        <v>0</v>
      </c>
    </row>
    <row r="20" spans="1:12" ht="15.75" customHeight="1" thickBot="1">
      <c r="A20" s="21">
        <v>9</v>
      </c>
      <c r="B20" s="20"/>
      <c r="C20" s="20"/>
      <c r="D20" s="21"/>
      <c r="E20" s="132"/>
      <c r="F20" s="35"/>
      <c r="G20" s="35"/>
      <c r="H20" s="35"/>
      <c r="I20" s="35"/>
      <c r="J20" s="35"/>
      <c r="K20" s="72"/>
      <c r="L20" s="59">
        <f t="shared" si="0"/>
        <v>0</v>
      </c>
    </row>
    <row r="21" spans="1:12" ht="15.75" customHeight="1" thickBot="1">
      <c r="A21" s="21">
        <v>10</v>
      </c>
      <c r="B21" s="20"/>
      <c r="C21" s="20"/>
      <c r="D21" s="21"/>
      <c r="E21" s="132"/>
      <c r="F21" s="35"/>
      <c r="G21" s="35"/>
      <c r="H21" s="30"/>
      <c r="I21" s="35"/>
      <c r="J21" s="30"/>
      <c r="K21" s="66"/>
      <c r="L21" s="59">
        <f t="shared" si="0"/>
        <v>0</v>
      </c>
    </row>
    <row r="22" spans="1:12" ht="15.75" customHeight="1" thickBot="1">
      <c r="A22" s="21"/>
      <c r="B22" s="20"/>
      <c r="C22" s="20"/>
      <c r="D22" s="21"/>
      <c r="E22" s="132"/>
      <c r="F22" s="35"/>
      <c r="G22" s="35"/>
      <c r="H22" s="35"/>
      <c r="I22" s="35"/>
      <c r="J22" s="35"/>
      <c r="K22" s="67"/>
      <c r="L22" s="59">
        <f t="shared" si="0"/>
        <v>0</v>
      </c>
    </row>
    <row r="23" spans="1:12" ht="15.75" customHeight="1" thickBot="1">
      <c r="A23" s="21"/>
      <c r="B23" s="20"/>
      <c r="C23" s="20"/>
      <c r="D23" s="21"/>
      <c r="E23" s="132"/>
      <c r="F23" s="35"/>
      <c r="G23" s="35"/>
      <c r="H23" s="35"/>
      <c r="I23" s="35"/>
      <c r="J23" s="30"/>
      <c r="K23" s="66"/>
      <c r="L23" s="59">
        <f t="shared" si="0"/>
        <v>0</v>
      </c>
    </row>
    <row r="24" spans="1:12" ht="15.75" customHeight="1" thickBot="1">
      <c r="A24" s="21"/>
      <c r="B24" s="20"/>
      <c r="C24" s="20"/>
      <c r="D24" s="21"/>
      <c r="E24" s="132"/>
      <c r="F24" s="35"/>
      <c r="G24" s="35"/>
      <c r="H24" s="35"/>
      <c r="I24" s="35"/>
      <c r="J24" s="30"/>
      <c r="K24" s="66"/>
      <c r="L24" s="59">
        <f t="shared" si="0"/>
        <v>0</v>
      </c>
    </row>
    <row r="25" spans="1:12" ht="15.75" customHeight="1" thickBot="1">
      <c r="A25" s="21"/>
      <c r="B25" s="20"/>
      <c r="C25" s="159"/>
      <c r="D25" s="21"/>
      <c r="E25" s="132"/>
      <c r="F25" s="35"/>
      <c r="G25" s="35"/>
      <c r="H25" s="35"/>
      <c r="I25" s="35"/>
      <c r="J25" s="35"/>
      <c r="K25" s="72"/>
      <c r="L25" s="59">
        <f t="shared" si="0"/>
        <v>0</v>
      </c>
    </row>
    <row r="26" spans="1:12" ht="15.75" customHeight="1" thickBot="1">
      <c r="A26" s="21"/>
      <c r="B26" s="20"/>
      <c r="C26" s="21"/>
      <c r="D26" s="87"/>
      <c r="E26" s="22"/>
      <c r="F26" s="22"/>
      <c r="G26" s="14"/>
      <c r="H26" s="14"/>
      <c r="I26" s="14"/>
      <c r="J26" s="16"/>
      <c r="K26" s="27"/>
      <c r="L26" s="59">
        <f t="shared" si="0"/>
        <v>0</v>
      </c>
    </row>
    <row r="27" spans="1:12" ht="15.75" customHeight="1" thickBot="1">
      <c r="A27" s="21"/>
      <c r="B27" s="46"/>
      <c r="C27" s="46"/>
      <c r="D27" s="21"/>
      <c r="E27" s="132"/>
      <c r="F27" s="163"/>
      <c r="G27" s="163"/>
      <c r="H27" s="164"/>
      <c r="I27" s="35"/>
      <c r="J27" s="30"/>
      <c r="K27" s="66"/>
      <c r="L27" s="59">
        <f t="shared" si="0"/>
        <v>0</v>
      </c>
    </row>
    <row r="28" spans="1:12" ht="15.75" customHeight="1" thickBot="1">
      <c r="A28" s="21"/>
      <c r="B28" s="20"/>
      <c r="C28" s="20"/>
      <c r="D28" s="21"/>
      <c r="E28" s="132"/>
      <c r="F28" s="35"/>
      <c r="G28" s="35"/>
      <c r="H28" s="35"/>
      <c r="I28" s="35"/>
      <c r="J28" s="30"/>
      <c r="K28" s="66"/>
      <c r="L28" s="59">
        <f t="shared" si="0"/>
        <v>0</v>
      </c>
    </row>
    <row r="29" spans="1:12" ht="15.75" customHeight="1" thickBot="1">
      <c r="A29" s="21"/>
      <c r="B29" s="20"/>
      <c r="C29" s="20"/>
      <c r="D29" s="21"/>
      <c r="E29" s="132"/>
      <c r="F29" s="35"/>
      <c r="G29" s="35"/>
      <c r="H29" s="35"/>
      <c r="I29" s="35"/>
      <c r="J29" s="30"/>
      <c r="K29" s="66"/>
      <c r="L29" s="59">
        <f t="shared" si="0"/>
        <v>0</v>
      </c>
    </row>
    <row r="30" spans="1:12" ht="15.75" customHeight="1" thickBot="1">
      <c r="A30" s="21"/>
      <c r="B30" s="20"/>
      <c r="C30" s="20"/>
      <c r="D30" s="21"/>
      <c r="E30" s="132"/>
      <c r="F30" s="163"/>
      <c r="G30" s="163"/>
      <c r="H30" s="164"/>
      <c r="I30" s="35"/>
      <c r="J30" s="16"/>
      <c r="K30" s="27"/>
      <c r="L30" s="59">
        <f t="shared" si="0"/>
        <v>0</v>
      </c>
    </row>
    <row r="31" spans="1:12" ht="15.75" customHeight="1" thickBot="1">
      <c r="A31" s="21"/>
      <c r="B31" s="20"/>
      <c r="C31" s="20"/>
      <c r="D31" s="21"/>
      <c r="E31" s="132"/>
      <c r="F31" s="35"/>
      <c r="G31" s="35"/>
      <c r="H31" s="35"/>
      <c r="I31" s="35"/>
      <c r="J31" s="30"/>
      <c r="K31" s="66"/>
      <c r="L31" s="59">
        <f t="shared" si="0"/>
        <v>0</v>
      </c>
    </row>
    <row r="32" spans="1:12" ht="15.75" customHeight="1" thickBot="1">
      <c r="A32" s="21"/>
      <c r="B32" s="20"/>
      <c r="C32" s="20"/>
      <c r="D32" s="21"/>
      <c r="E32" s="132"/>
      <c r="F32" s="35"/>
      <c r="G32" s="35"/>
      <c r="H32" s="30"/>
      <c r="I32" s="35"/>
      <c r="J32" s="35"/>
      <c r="K32" s="67"/>
      <c r="L32" s="59">
        <f t="shared" si="0"/>
        <v>0</v>
      </c>
    </row>
    <row r="33" spans="1:12" ht="15.75" customHeight="1" thickBot="1">
      <c r="A33" s="21"/>
      <c r="B33" s="25"/>
      <c r="C33" s="25"/>
      <c r="D33" s="24"/>
      <c r="E33" s="119"/>
      <c r="F33" s="51"/>
      <c r="G33" s="51"/>
      <c r="H33" s="36"/>
      <c r="I33" s="51"/>
      <c r="J33" s="36"/>
      <c r="K33" s="70"/>
      <c r="L33" s="59">
        <f t="shared" si="0"/>
        <v>0</v>
      </c>
    </row>
    <row r="34" spans="1:12" ht="15.75" customHeight="1" thickBot="1">
      <c r="A34" s="21"/>
      <c r="B34" s="25"/>
      <c r="C34" s="25"/>
      <c r="D34" s="24"/>
      <c r="E34" s="119"/>
      <c r="F34" s="51"/>
      <c r="G34" s="51"/>
      <c r="H34" s="36"/>
      <c r="I34" s="51"/>
      <c r="J34" s="51"/>
      <c r="K34" s="101"/>
      <c r="L34" s="59">
        <f t="shared" si="0"/>
        <v>0</v>
      </c>
    </row>
    <row r="35" spans="1:12" ht="15.75" customHeight="1" thickBot="1">
      <c r="A35" s="21"/>
      <c r="B35" s="25"/>
      <c r="C35" s="25"/>
      <c r="D35" s="24"/>
      <c r="E35" s="119"/>
      <c r="F35" s="51"/>
      <c r="G35" s="51"/>
      <c r="H35" s="36"/>
      <c r="I35" s="51"/>
      <c r="J35" s="36"/>
      <c r="K35" s="70"/>
      <c r="L35" s="59">
        <f t="shared" si="0"/>
        <v>0</v>
      </c>
    </row>
    <row r="36" spans="1:12" ht="15.75" customHeight="1" thickBot="1">
      <c r="A36" s="21"/>
      <c r="B36" s="25"/>
      <c r="C36" s="25"/>
      <c r="D36" s="24"/>
      <c r="E36" s="119"/>
      <c r="F36" s="51"/>
      <c r="G36" s="51"/>
      <c r="H36" s="36"/>
      <c r="I36" s="51"/>
      <c r="J36" s="36"/>
      <c r="K36" s="70"/>
      <c r="L36" s="59">
        <f t="shared" si="0"/>
        <v>0</v>
      </c>
    </row>
    <row r="37" spans="1:12" ht="15.75" customHeight="1" thickBot="1">
      <c r="A37" s="21"/>
      <c r="B37" s="20"/>
      <c r="C37" s="20"/>
      <c r="D37" s="21"/>
      <c r="E37" s="132"/>
      <c r="F37" s="35"/>
      <c r="G37" s="35"/>
      <c r="H37" s="30"/>
      <c r="I37" s="35"/>
      <c r="J37" s="30"/>
      <c r="K37" s="31"/>
      <c r="L37" s="59">
        <f t="shared" si="0"/>
        <v>0</v>
      </c>
    </row>
    <row r="38" spans="1:12" ht="15.75" customHeight="1" thickBot="1">
      <c r="A38" s="21"/>
      <c r="B38" s="25"/>
      <c r="C38" s="25"/>
      <c r="D38" s="24"/>
      <c r="E38" s="119"/>
      <c r="F38" s="51"/>
      <c r="G38" s="51"/>
      <c r="H38" s="36"/>
      <c r="I38" s="51"/>
      <c r="J38" s="36"/>
      <c r="K38" s="68"/>
      <c r="L38" s="59">
        <f t="shared" si="0"/>
        <v>0</v>
      </c>
    </row>
    <row r="39" spans="1:12" ht="15.75" customHeight="1" thickBot="1">
      <c r="A39" s="21"/>
      <c r="B39" s="20"/>
      <c r="C39" s="20"/>
      <c r="D39" s="21"/>
      <c r="E39" s="132"/>
      <c r="F39" s="35"/>
      <c r="G39" s="35"/>
      <c r="H39" s="30"/>
      <c r="I39" s="35"/>
      <c r="J39" s="30"/>
      <c r="K39" s="31"/>
      <c r="L39" s="219">
        <f t="shared" si="0"/>
        <v>0</v>
      </c>
    </row>
    <row r="40" spans="1:12" ht="15.75" customHeight="1" thickBot="1">
      <c r="A40" s="21"/>
      <c r="B40" s="20"/>
      <c r="C40" s="126"/>
      <c r="D40" s="87"/>
      <c r="E40" s="21"/>
      <c r="F40" s="21"/>
      <c r="G40" s="21"/>
      <c r="H40" s="21"/>
      <c r="I40" s="106"/>
      <c r="J40" s="106"/>
      <c r="K40" s="106"/>
      <c r="L40" s="219">
        <f>F40+G40+H40+I40+J40+K40</f>
        <v>0</v>
      </c>
    </row>
    <row r="41" spans="1:12" ht="15.75" customHeight="1">
      <c r="A41" s="5"/>
      <c r="B41" s="46"/>
      <c r="C41" s="46"/>
      <c r="D41" s="49"/>
      <c r="E41" s="65"/>
      <c r="F41" s="56"/>
      <c r="G41" s="56"/>
      <c r="H41" s="55"/>
      <c r="I41" s="57"/>
      <c r="J41" s="55"/>
      <c r="K41" s="52"/>
      <c r="L41" s="78"/>
    </row>
    <row r="70" spans="2:5" ht="15.75">
      <c r="B70" s="384" t="s">
        <v>182</v>
      </c>
      <c r="C70" s="384"/>
      <c r="D70" s="370" t="s">
        <v>326</v>
      </c>
      <c r="E70" s="132">
        <v>56</v>
      </c>
    </row>
    <row r="71" spans="2:5" ht="15.75">
      <c r="B71" s="20" t="s">
        <v>46</v>
      </c>
      <c r="C71" s="20"/>
      <c r="D71" s="21" t="s">
        <v>199</v>
      </c>
      <c r="E71" s="132" t="s">
        <v>45</v>
      </c>
    </row>
    <row r="72" spans="2:5" ht="15.75">
      <c r="B72" s="20" t="s">
        <v>200</v>
      </c>
      <c r="C72" s="20"/>
      <c r="D72" s="21" t="s">
        <v>317</v>
      </c>
      <c r="E72" s="132" t="s">
        <v>122</v>
      </c>
    </row>
    <row r="73" spans="2:5" ht="15.75">
      <c r="B73" s="20" t="s">
        <v>227</v>
      </c>
      <c r="C73" s="159"/>
      <c r="D73" s="21" t="s">
        <v>228</v>
      </c>
      <c r="E73" s="132">
        <v>78</v>
      </c>
    </row>
    <row r="74" spans="2:5" ht="15.75">
      <c r="B74" s="20" t="s">
        <v>39</v>
      </c>
      <c r="C74" s="20"/>
      <c r="D74" s="21" t="s">
        <v>297</v>
      </c>
      <c r="E74" s="132">
        <v>233</v>
      </c>
    </row>
    <row r="75" spans="2:5" ht="15.75">
      <c r="B75" s="20" t="s">
        <v>26</v>
      </c>
      <c r="C75" s="20"/>
      <c r="D75" s="21" t="s">
        <v>262</v>
      </c>
      <c r="E75" s="132">
        <v>2</v>
      </c>
    </row>
    <row r="76" spans="2:5" ht="15.75">
      <c r="B76" s="20" t="s">
        <v>34</v>
      </c>
      <c r="C76" s="125"/>
      <c r="D76" s="87" t="s">
        <v>294</v>
      </c>
      <c r="E76" s="106" t="s">
        <v>193</v>
      </c>
    </row>
    <row r="77" spans="2:5" ht="15.75">
      <c r="B77" s="159" t="s">
        <v>185</v>
      </c>
      <c r="C77" s="20"/>
      <c r="D77" s="21" t="s">
        <v>186</v>
      </c>
      <c r="E77" s="132">
        <v>5</v>
      </c>
    </row>
    <row r="78" spans="2:5" ht="15.75">
      <c r="B78" s="20" t="s">
        <v>201</v>
      </c>
      <c r="C78" s="20"/>
      <c r="D78" s="21" t="s">
        <v>261</v>
      </c>
      <c r="E78" s="132">
        <v>93</v>
      </c>
    </row>
    <row r="79" spans="2:5" ht="15.75">
      <c r="B79" s="20" t="s">
        <v>27</v>
      </c>
      <c r="C79" s="20"/>
      <c r="D79" s="21" t="s">
        <v>296</v>
      </c>
      <c r="E79" s="132">
        <v>4</v>
      </c>
    </row>
    <row r="80" spans="2:5" ht="15.75">
      <c r="B80" s="20" t="s">
        <v>240</v>
      </c>
      <c r="C80" s="20"/>
      <c r="D80" s="21" t="s">
        <v>295</v>
      </c>
      <c r="E80" s="132" t="s">
        <v>55</v>
      </c>
    </row>
    <row r="81" spans="2:5" ht="15.75">
      <c r="B81" s="20" t="s">
        <v>181</v>
      </c>
      <c r="C81" s="20"/>
      <c r="D81" s="21" t="s">
        <v>266</v>
      </c>
      <c r="E81" s="132" t="s">
        <v>204</v>
      </c>
    </row>
    <row r="82" spans="2:5" ht="15.75">
      <c r="B82" s="20" t="s">
        <v>170</v>
      </c>
      <c r="C82" s="20"/>
      <c r="D82" s="21" t="s">
        <v>206</v>
      </c>
      <c r="E82" s="132" t="s">
        <v>205</v>
      </c>
    </row>
    <row r="83" spans="2:5" ht="15.75">
      <c r="B83" s="20" t="s">
        <v>301</v>
      </c>
      <c r="C83" s="159"/>
      <c r="D83" s="21" t="s">
        <v>319</v>
      </c>
      <c r="E83" s="132">
        <v>55</v>
      </c>
    </row>
    <row r="84" spans="2:5" ht="15.75">
      <c r="B84" s="20" t="s">
        <v>241</v>
      </c>
      <c r="C84" s="21"/>
      <c r="D84" s="87" t="s">
        <v>300</v>
      </c>
      <c r="E84" s="22">
        <v>192</v>
      </c>
    </row>
    <row r="85" spans="2:5" ht="15.75">
      <c r="B85" s="46" t="s">
        <v>229</v>
      </c>
      <c r="C85" s="46"/>
      <c r="D85" s="21" t="s">
        <v>230</v>
      </c>
      <c r="E85" s="132">
        <v>83</v>
      </c>
    </row>
    <row r="86" spans="2:5" ht="15.75">
      <c r="B86" s="20" t="s">
        <v>202</v>
      </c>
      <c r="C86" s="20"/>
      <c r="D86" s="21" t="s">
        <v>203</v>
      </c>
      <c r="E86" s="132">
        <v>207</v>
      </c>
    </row>
    <row r="87" spans="2:5" ht="15.75">
      <c r="B87" s="20" t="s">
        <v>238</v>
      </c>
      <c r="C87" s="20"/>
      <c r="D87" s="21" t="s">
        <v>260</v>
      </c>
      <c r="E87" s="132" t="s">
        <v>157</v>
      </c>
    </row>
    <row r="88" spans="2:5" ht="15.75">
      <c r="B88" s="20" t="s">
        <v>231</v>
      </c>
      <c r="C88" s="20"/>
      <c r="D88" s="21" t="s">
        <v>232</v>
      </c>
      <c r="E88" s="132">
        <v>933</v>
      </c>
    </row>
    <row r="89" spans="2:5" ht="15.75">
      <c r="B89" s="20" t="s">
        <v>281</v>
      </c>
      <c r="C89" s="20"/>
      <c r="D89" s="21" t="s">
        <v>320</v>
      </c>
      <c r="E89" s="132">
        <v>43</v>
      </c>
    </row>
    <row r="90" spans="2:5" ht="15.75">
      <c r="B90" s="20" t="s">
        <v>282</v>
      </c>
      <c r="C90" s="20"/>
      <c r="D90" s="21" t="s">
        <v>298</v>
      </c>
      <c r="E90" s="132">
        <v>318</v>
      </c>
    </row>
    <row r="91" spans="2:5" ht="15.75">
      <c r="B91" s="25" t="s">
        <v>243</v>
      </c>
      <c r="C91" s="25"/>
      <c r="D91" s="24" t="s">
        <v>299</v>
      </c>
      <c r="E91" s="119">
        <v>299</v>
      </c>
    </row>
    <row r="92" spans="2:5" ht="15.75">
      <c r="B92" s="25" t="s">
        <v>239</v>
      </c>
      <c r="C92" s="25"/>
      <c r="D92" s="24" t="s">
        <v>321</v>
      </c>
      <c r="E92" s="119">
        <v>62</v>
      </c>
    </row>
    <row r="93" spans="2:5" ht="15.75">
      <c r="B93" s="25" t="s">
        <v>242</v>
      </c>
      <c r="C93" s="25"/>
      <c r="D93" s="24" t="s">
        <v>322</v>
      </c>
      <c r="E93" s="119">
        <v>678</v>
      </c>
    </row>
    <row r="94" spans="2:5" ht="15.75">
      <c r="B94" s="25" t="s">
        <v>269</v>
      </c>
      <c r="C94" s="25"/>
      <c r="D94" s="24"/>
      <c r="E94" s="119">
        <v>174</v>
      </c>
    </row>
    <row r="95" spans="2:5" ht="15.75">
      <c r="B95" s="20" t="s">
        <v>318</v>
      </c>
      <c r="C95" s="20"/>
      <c r="D95" s="21"/>
      <c r="E95" s="132">
        <v>81</v>
      </c>
    </row>
  </sheetData>
  <sheetProtection/>
  <mergeCells count="8">
    <mergeCell ref="J2:J11"/>
    <mergeCell ref="L2:L11"/>
    <mergeCell ref="E2:E11"/>
    <mergeCell ref="F2:F11"/>
    <mergeCell ref="G2:G11"/>
    <mergeCell ref="H2:H11"/>
    <mergeCell ref="I2:I11"/>
    <mergeCell ref="K2:K11"/>
  </mergeCells>
  <printOptions/>
  <pageMargins left="0.7" right="0.7" top="0.787401575" bottom="0.787401575" header="0.3" footer="0.3"/>
  <pageSetup fitToHeight="0" fitToWidth="1" horizontalDpi="600" verticalDpi="600" orientation="portrait" paperSize="9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Franky</dc:creator>
  <cp:keywords/>
  <dc:description/>
  <cp:lastModifiedBy>Windows User</cp:lastModifiedBy>
  <cp:lastPrinted>2020-09-30T07:32:26Z</cp:lastPrinted>
  <dcterms:created xsi:type="dcterms:W3CDTF">2005-11-05T09:43:10Z</dcterms:created>
  <dcterms:modified xsi:type="dcterms:W3CDTF">2021-01-25T09:29:12Z</dcterms:modified>
  <cp:category/>
  <cp:version/>
  <cp:contentType/>
  <cp:contentStatus/>
</cp:coreProperties>
</file>